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2.xml" ContentType="application/vnd.ms-excel.person+xml"/>
  <Override PartName="/xl/persons/person4.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updateLinks="never" defaultThemeVersion="166925"/>
  <mc:AlternateContent xmlns:mc="http://schemas.openxmlformats.org/markup-compatibility/2006">
    <mc:Choice Requires="x15">
      <x15ac:absPath xmlns:x15ac="http://schemas.microsoft.com/office/spreadsheetml/2010/11/ac" url="https://d.docs.live.net/d17cf6089416df2c/Erico/Main Page Data Khusus/"/>
    </mc:Choice>
  </mc:AlternateContent>
  <xr:revisionPtr revIDLastSave="0" documentId="8_{CC94718D-6147-4D8B-A06E-8892F54C70BC}" xr6:coauthVersionLast="47" xr6:coauthVersionMax="47" xr10:uidLastSave="{00000000-0000-0000-0000-000000000000}"/>
  <bookViews>
    <workbookView xWindow="-120" yWindow="-120" windowWidth="20730" windowHeight="11160" tabRatio="835" xr2:uid="{00000000-000D-0000-FFFF-FFFF00000000}"/>
  </bookViews>
  <sheets>
    <sheet name="MAIN PAGE" sheetId="82" r:id="rId1"/>
    <sheet name="1" sheetId="58" r:id="rId2"/>
    <sheet name="2" sheetId="59" r:id="rId3"/>
    <sheet name="3" sheetId="60" r:id="rId4"/>
    <sheet name="4" sheetId="61" r:id="rId5"/>
    <sheet name="5" sheetId="62" r:id="rId6"/>
    <sheet name="6" sheetId="63" r:id="rId7"/>
    <sheet name="7" sheetId="64" r:id="rId8"/>
    <sheet name="8" sheetId="65" r:id="rId9"/>
    <sheet name="9" sheetId="66" r:id="rId10"/>
    <sheet name="10" sheetId="67" r:id="rId11"/>
    <sheet name="11" sheetId="68" r:id="rId12"/>
    <sheet name="12" sheetId="69" r:id="rId13"/>
    <sheet name="13" sheetId="70" r:id="rId14"/>
    <sheet name="14" sheetId="71" r:id="rId15"/>
    <sheet name="15" sheetId="72" r:id="rId16"/>
    <sheet name="16" sheetId="73" r:id="rId17"/>
    <sheet name="17" sheetId="74" r:id="rId18"/>
    <sheet name="18" sheetId="75" r:id="rId19"/>
    <sheet name="19" sheetId="76" r:id="rId20"/>
    <sheet name="20" sheetId="77" r:id="rId21"/>
    <sheet name="21" sheetId="78" r:id="rId22"/>
    <sheet name="22" sheetId="79" r:id="rId23"/>
    <sheet name="23" sheetId="80" r:id="rId24"/>
    <sheet name="24" sheetId="81" r:id="rId25"/>
    <sheet name="25" sheetId="83" r:id="rId26"/>
    <sheet name="26" sheetId="84" r:id="rId27"/>
  </sheets>
  <definedNames>
    <definedName name="_xlnm._FilterDatabase" localSheetId="10" hidden="1">'10'!$A$3:$L$3</definedName>
    <definedName name="_xlnm._FilterDatabase" localSheetId="15" hidden="1">'15'!$A$3:$L$20</definedName>
    <definedName name="_xlnm._FilterDatabase" localSheetId="16" hidden="1">'16'!$A$3:$G$20</definedName>
    <definedName name="_xlnm._FilterDatabase" localSheetId="17" hidden="1">'17'!$A$4:$I$4</definedName>
    <definedName name="_xlnm._FilterDatabase" localSheetId="2" hidden="1">'2'!#REF!</definedName>
    <definedName name="_xlnm._FilterDatabase" localSheetId="20" hidden="1">'20'!$A$3:$P$3</definedName>
    <definedName name="_xlnm._FilterDatabase" localSheetId="4" hidden="1">'4'!$A$3:$C$3</definedName>
    <definedName name="_xlnm._FilterDatabase" localSheetId="5" hidden="1">'5'!$A$3:$G$3</definedName>
    <definedName name="_xlnm._FilterDatabase" localSheetId="9" hidden="1">'9'!$A$3:$Q$3</definedName>
    <definedName name="first_price2019" localSheetId="0">#REF!</definedName>
    <definedName name="first_price2019">#REF!</definedName>
    <definedName name="pertama" localSheetId="0">#REF!</definedName>
    <definedName name="pertama">#REF!</definedName>
    <definedName name="_xlnm.Print_Area" localSheetId="0">'MAIN PAGE'!$A$1:$K$144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70" l="1"/>
  <c r="C26" i="70"/>
  <c r="C25" i="70"/>
  <c r="C24" i="70"/>
  <c r="C23" i="70"/>
  <c r="C22" i="70"/>
  <c r="C21" i="70"/>
  <c r="C20" i="70"/>
  <c r="C19" i="70"/>
  <c r="C18" i="70"/>
  <c r="C17" i="70"/>
  <c r="C16" i="70"/>
  <c r="C15" i="70"/>
  <c r="C14" i="70"/>
  <c r="C13" i="70"/>
  <c r="C12" i="70"/>
  <c r="C11" i="70"/>
  <c r="C10" i="70"/>
  <c r="C9" i="70"/>
  <c r="C8" i="70"/>
  <c r="C7" i="70"/>
  <c r="C6" i="70"/>
  <c r="C5" i="70"/>
  <c r="C4" i="70"/>
  <c r="K27" i="65"/>
  <c r="J27" i="65"/>
  <c r="I27" i="65"/>
  <c r="K26" i="65"/>
  <c r="J26" i="65"/>
  <c r="I26" i="65"/>
  <c r="K25" i="65"/>
  <c r="J25" i="65"/>
  <c r="I25" i="65"/>
  <c r="K24" i="65"/>
  <c r="J24" i="65"/>
  <c r="I24" i="65"/>
  <c r="K23" i="65"/>
  <c r="J23" i="65"/>
  <c r="I23" i="65"/>
  <c r="K22" i="65"/>
  <c r="J22" i="65"/>
  <c r="I22" i="65"/>
  <c r="K21" i="65"/>
  <c r="J21" i="65"/>
  <c r="I21" i="65"/>
  <c r="K20" i="65"/>
  <c r="J20" i="65"/>
  <c r="I20" i="65"/>
  <c r="K19" i="65"/>
  <c r="J19" i="65"/>
  <c r="I19" i="65"/>
  <c r="K18" i="65"/>
  <c r="J18" i="65"/>
  <c r="I18" i="65"/>
  <c r="K17" i="65"/>
  <c r="J17" i="65"/>
  <c r="I17" i="65"/>
  <c r="K16" i="65"/>
  <c r="J16" i="65"/>
  <c r="I16" i="65"/>
</calcChain>
</file>

<file path=xl/sharedStrings.xml><?xml version="1.0" encoding="utf-8"?>
<sst xmlns="http://schemas.openxmlformats.org/spreadsheetml/2006/main" count="3233" uniqueCount="1487">
  <si>
    <t>Seluruh penawaran dalam dokumen ini berlaku untuk penggunaan pribadi/perorangan, untuk penggunaan intitusional harap hubungin tim sales kami (marketing@ticmi.co.id)</t>
  </si>
  <si>
    <t>LAYANAN PAKET KHUSUS</t>
  </si>
  <si>
    <t>Dalam Paket ini kamu dapat menemukan data:</t>
  </si>
  <si>
    <t xml:space="preserve">Pilihan Paket </t>
  </si>
  <si>
    <t>Cek Ketersediaan</t>
  </si>
  <si>
    <t xml:space="preserve"> Paket 100 Cell Excel (bebas pilih kolom dan tahun) </t>
  </si>
  <si>
    <t xml:space="preserve"> Rp157.500 atau Rp656/cell selanjutnya </t>
  </si>
  <si>
    <t>Yearly</t>
  </si>
  <si>
    <t>Quarterly</t>
  </si>
  <si>
    <t>Ringkasan Keuangan;</t>
  </si>
  <si>
    <t xml:space="preserve"> Paket 400 Cell Excel (bebas pilih kolom dan tahun) </t>
  </si>
  <si>
    <t xml:space="preserve"> Rp262.500 atau Rp525/cell selanjutnya </t>
  </si>
  <si>
    <t xml:space="preserve"> Paket 800 Cell Excel (bebas pilih kolom dan tahun) </t>
  </si>
  <si>
    <t xml:space="preserve"> Rp420.000 atau Rp625/cell selanjutnya </t>
  </si>
  <si>
    <t xml:space="preserve"> Paket 1000 Cell Excel (bebas pilih kolom dan tahun) </t>
  </si>
  <si>
    <t xml:space="preserve"> Rp625.000 atau Rp635/cell selanjutnya </t>
  </si>
  <si>
    <t>Tanggal Penyampaian Laporan Keuangan (LK);</t>
  </si>
  <si>
    <t xml:space="preserve"> Paket 4000 Cell Excel (bebas pilih kolom dan tahun) </t>
  </si>
  <si>
    <t xml:space="preserve"> Rp2.540.000 atau Rp640/cell selanjutnya </t>
  </si>
  <si>
    <t xml:space="preserve"> Paket Penelitian (diatas 4000 cell)</t>
  </si>
  <si>
    <t>Note: Untuk Data kosong pada Paket Cell Excel tidak dikenai Biaya</t>
  </si>
  <si>
    <t>PAKET ALL EMITEN / TAHUN*
(AUDITED)</t>
  </si>
  <si>
    <t>Ringkasan Keuangan</t>
  </si>
  <si>
    <t>Click (Yearly)</t>
  </si>
  <si>
    <t>Market Cap Tahunan;</t>
  </si>
  <si>
    <t xml:space="preserve"> Rasio Keuangan</t>
  </si>
  <si>
    <t>Informasi Pasar</t>
  </si>
  <si>
    <t>Informasi Perusahaan</t>
  </si>
  <si>
    <t>Rasio Keuangan;</t>
  </si>
  <si>
    <t>All in One</t>
  </si>
  <si>
    <t>PAKET ALL EMITEN / KUARTAL*
(Q1 / Q2 / Q3)</t>
  </si>
  <si>
    <t>Click (Quarterly)</t>
  </si>
  <si>
    <t>Informasi Perusahaan &amp; Informasi Auditor.</t>
  </si>
  <si>
    <t>LAYANAN DATA HISTORIS</t>
  </si>
  <si>
    <t>Data</t>
  </si>
  <si>
    <t>Ketersediaan</t>
  </si>
  <si>
    <t>Kolom</t>
  </si>
  <si>
    <t>Keterangan</t>
  </si>
  <si>
    <t>Biaya</t>
  </si>
  <si>
    <t>Contoh</t>
  </si>
  <si>
    <t>Perdagangan Saham EOD - [ Excel ]</t>
  </si>
  <si>
    <t>Prev, Hi, Lo, Close, Vol, Val, Frq:</t>
  </si>
  <si>
    <t>Close</t>
  </si>
  <si>
    <t xml:space="preserve">/emiten/tahun </t>
  </si>
  <si>
    <t>Click</t>
  </si>
  <si>
    <t>19 Mei 1995 - terkini</t>
  </si>
  <si>
    <t>all emiten</t>
  </si>
  <si>
    <t>Prev. OHLC / Bid, offer</t>
  </si>
  <si>
    <t>Open:</t>
  </si>
  <si>
    <t xml:space="preserve"> Maret 2009 - terkini</t>
  </si>
  <si>
    <t>Prev. OHLC Vol,Val,Frq</t>
  </si>
  <si>
    <t>Perdagangan Saham (Adj.) EOD - [ Excel ]</t>
  </si>
  <si>
    <t>Open, Hi, Lo, Close, Vol, Val, Frq:</t>
  </si>
  <si>
    <t>Open. OHLC</t>
  </si>
  <si>
    <t>2014 - terkini</t>
  </si>
  <si>
    <t>all emiten / tahun</t>
  </si>
  <si>
    <t>Open. OHLC Vol</t>
  </si>
  <si>
    <t>Open. OHLC Vol,Val,Frq</t>
  </si>
  <si>
    <t>Ringkasan Perdagangan Obligasi (Bond Summary) - [ Excel ]</t>
  </si>
  <si>
    <t>1 September 2006 - 7 Maret 2022</t>
  </si>
  <si>
    <t>H, L, Last</t>
  </si>
  <si>
    <t xml:space="preserve">/kode /tahun </t>
  </si>
  <si>
    <t>all kode / tahun</t>
  </si>
  <si>
    <t>H, L, Last, Vol, Val, Frq</t>
  </si>
  <si>
    <t>H, L, Last, Vol, Val, Frq, TTM, Rate, Mature</t>
  </si>
  <si>
    <t>Historis Perdagangan Obligasi (Bond Historical) - [ Excel ]</t>
  </si>
  <si>
    <t>7 Maret 2006 - 7 Maret 2022</t>
  </si>
  <si>
    <t>Price, Yield</t>
  </si>
  <si>
    <t>Price, Yield, Vol, Val</t>
  </si>
  <si>
    <t>All Column</t>
  </si>
  <si>
    <t>Foreign Domestic Buy &amp; Sell - [ Excel ]</t>
  </si>
  <si>
    <t>2009 - 2017</t>
  </si>
  <si>
    <t>/tahun</t>
  </si>
  <si>
    <t>Gross Foreign Domestic Buy &amp; Sell - [ Excel ]</t>
  </si>
  <si>
    <t>1997 - 2018</t>
  </si>
  <si>
    <t>Nett Foreign Domestic Buy &amp; Sell - [ Excel ]</t>
  </si>
  <si>
    <t>1997 - 2020*</t>
  </si>
  <si>
    <t>Perdagangan Ang. Bursa - [ Excel ]</t>
  </si>
  <si>
    <t>2010 - terkini</t>
  </si>
  <si>
    <t>Listed Shares - [ Excel ]</t>
  </si>
  <si>
    <t>2000 - terkini</t>
  </si>
  <si>
    <t>/all emiten/tahun</t>
  </si>
  <si>
    <t>Market Cap - [ Excel ]</t>
  </si>
  <si>
    <t>Data Harga Indeks IHSG - [ Excel ]</t>
  </si>
  <si>
    <t>Rincian terlampir</t>
  </si>
  <si>
    <t>Prev.HLC</t>
  </si>
  <si>
    <t>/indeks/sektor/tahun</t>
  </si>
  <si>
    <t>Data Harga Indeks Sektoral - [ Excel ]</t>
  </si>
  <si>
    <t>Prev.HLC Chg. Vol, Val, Frq</t>
  </si>
  <si>
    <t>Data Harga Indeks Konsituen - [ Excel ]</t>
  </si>
  <si>
    <t>Prev.HLC Chg. Vol, Val, Frq, NumStck, M.Cap</t>
  </si>
  <si>
    <t>Beta Saham Mingguan - [ Excel ]</t>
  </si>
  <si>
    <t>Maret 2013 - terkini</t>
  </si>
  <si>
    <t>ICMD - PDF</t>
  </si>
  <si>
    <t>2002 - 2017</t>
  </si>
  <si>
    <t>Aksi Korporasi IPO - [ Excel ]</t>
  </si>
  <si>
    <t>/jenis/tahun</t>
  </si>
  <si>
    <t>Aksi Korporasi Delisting - [ Excel ]</t>
  </si>
  <si>
    <t>1993 - terkini</t>
  </si>
  <si>
    <t>Aksi Korporasi Stocksplit - [ Excel ]</t>
  </si>
  <si>
    <t>1995 - terkini</t>
  </si>
  <si>
    <t>Aksi Korporasi Right Issue - [ Excel ]</t>
  </si>
  <si>
    <t>Aksi Korporasi Marger dan Akuisisi - [ Excel ]</t>
  </si>
  <si>
    <t>Aksi Korporasi Dividen dan lainnya - [ Excel ]</t>
  </si>
  <si>
    <t>List Perubahan Komposisi Indeks - [ Excel ]</t>
  </si>
  <si>
    <t>/dokumen</t>
  </si>
  <si>
    <t>Master File Efek - [ Excel ]</t>
  </si>
  <si>
    <t>2008 - terkini</t>
  </si>
  <si>
    <t>Komposisi Kepemilikan Efek - [ Excel ]</t>
  </si>
  <si>
    <t>TIPS PEMESANAN DATA KHUSUS</t>
  </si>
  <si>
    <t>FAQ</t>
  </si>
  <si>
    <r>
      <rPr>
        <b/>
        <sz val="11"/>
        <color theme="1"/>
        <rFont val="Calibri"/>
        <family val="2"/>
        <scheme val="minor"/>
      </rPr>
      <t>Layanan Paket Khusus</t>
    </r>
    <r>
      <rPr>
        <sz val="11"/>
        <color theme="1"/>
        <rFont val="Calibri"/>
        <family val="2"/>
        <scheme val="minor"/>
      </rPr>
      <t xml:space="preserve"> merupakan layanan penyediaan data berupa data keuangan, rasio keuangan, informasi pasar serta informasi perusahaan. layanan ini tersedia dalam format tahunan dan juga kuartal / interim</t>
    </r>
  </si>
  <si>
    <t>Tips mudah memesan Data Paket Khusus</t>
  </si>
  <si>
    <t>1. Filter kebutuhan data kamu</t>
  </si>
  <si>
    <t>Kamu dapat menggunakan tombol filter pada tabel ketersediaan data untuk mempercepat pencarian data yang kamu butuhkan</t>
  </si>
  <si>
    <t xml:space="preserve">Tombol filter dapat digunakan pada banyak kolom sekaligus, sehingga kamu dapat menemukan ketersediaan data kamu dengan lebih cepat </t>
  </si>
  <si>
    <t>2. Ajukan pemesanan data, dengan cara:</t>
  </si>
  <si>
    <r>
      <t xml:space="preserve">A.  </t>
    </r>
    <r>
      <rPr>
        <b/>
        <sz val="11"/>
        <color theme="1"/>
        <rFont val="Calibri"/>
        <family val="2"/>
        <scheme val="minor"/>
      </rPr>
      <t>Catat lengkap daftar kebutuhan data kamu seperti (kode emiten, jenis/kolom kebutuhan, periode)</t>
    </r>
  </si>
  <si>
    <t>contoh:</t>
  </si>
  <si>
    <t>Semakin lengkap informasi yang kamu sampaikan, maka semakin cepat juga proses permintaan data kamu</t>
  </si>
  <si>
    <r>
      <t xml:space="preserve">B. </t>
    </r>
    <r>
      <rPr>
        <b/>
        <sz val="11"/>
        <color theme="1"/>
        <rFont val="Calibri"/>
        <family val="2"/>
        <scheme val="minor"/>
      </rPr>
      <t>Filter Data, lalu Copy Tabel, Paste ke lembar kerja baru, sembunyikan kolom data yang tidak diperlukan dan jadikan sebagai lampiran</t>
    </r>
    <r>
      <rPr>
        <sz val="11"/>
        <color theme="1"/>
        <rFont val="Calibri"/>
        <family val="2"/>
        <scheme val="minor"/>
      </rPr>
      <t xml:space="preserve">.
    Setelah kamu selesai memfilter data pada tabel ketersediaan, copy data yang telah difilter tersebut ke dalam lembar kerja excel baru,
    setelah itu pastikan kolom data yang tidak kamu butuhkan kamu hide, langkah selanjutnya lampirkan dokumen kebutuhan kamu dalam email
    pemesenan data, berikut contohnya: </t>
    </r>
  </si>
  <si>
    <r>
      <rPr>
        <b/>
        <sz val="11"/>
        <color theme="1"/>
        <rFont val="Calibri"/>
        <family val="2"/>
        <scheme val="minor"/>
      </rPr>
      <t>C. Untuk pembelian paket all emiten</t>
    </r>
    <r>
      <rPr>
        <sz val="11"/>
        <color theme="1"/>
        <rFont val="Calibri"/>
        <family val="2"/>
        <scheme val="minor"/>
      </rPr>
      <t>, setelah kebutuhan data sesuai, silakan ajukan pemesanan dengan mengklik Tombol "PESAN DISINI" pada Pojok Kanan Atas Layar Anda</t>
    </r>
  </si>
  <si>
    <t>Ke TOMBOL " PESAN DISINI"</t>
  </si>
  <si>
    <r>
      <rPr>
        <b/>
        <sz val="11"/>
        <color theme="1"/>
        <rFont val="Calibri"/>
        <family val="2"/>
        <scheme val="minor"/>
      </rPr>
      <t xml:space="preserve">Layanan Data historis </t>
    </r>
    <r>
      <rPr>
        <sz val="11"/>
        <color theme="1"/>
        <rFont val="Calibri"/>
        <family val="2"/>
        <scheme val="minor"/>
      </rPr>
      <t>merupakan layanan penyediaan data historis seperti aksi korporasi (stocksplit, dividen, merger akuisis dll), perdagangan saham dan obligasi, data indeks, foreign domestik dan lainnya.</t>
    </r>
  </si>
  <si>
    <t>Tips mudah memesan Data Historis</t>
  </si>
  <si>
    <t>1. Lihat Koleksi Data Yang Sesuai Kebutuhan Kamu pada Tab Menu paling atas  "Data Historis / Perdagangan"</t>
  </si>
  <si>
    <t>2. Setelah menemukan Data yang sesuai dan ketersediaanya silakan klik tombol "PESAN DISINI" pada pojok kanan layar kamu</t>
  </si>
  <si>
    <t>3. Apabila kamu masih bingung atau ingin memesan dengan format lain (request khusus), silakan tanyakan atau bicarakan lebih lanjut dengan tim kami</t>
  </si>
  <si>
    <t>Bertanya / Konsultasikan disini</t>
  </si>
  <si>
    <t>Pastikan email kamu telah login dalam desktop / gadget yang digunakan</t>
  </si>
  <si>
    <t>Frequently Ask Question (FAQ)</t>
  </si>
  <si>
    <t>PAKET KHUSUS</t>
  </si>
  <si>
    <t xml:space="preserve">Bagaimana cara saya mengetahui Biaya yang harus saya bayar? </t>
  </si>
  <si>
    <r>
      <rPr>
        <b/>
        <sz val="11"/>
        <color theme="1"/>
        <rFont val="Calibri"/>
        <family val="2"/>
        <scheme val="minor"/>
      </rPr>
      <t>Paket yang dipilih</t>
    </r>
    <r>
      <rPr>
        <sz val="11"/>
        <color theme="1"/>
        <rFont val="Calibri"/>
        <family val="2"/>
        <scheme val="minor"/>
      </rPr>
      <t xml:space="preserve"> = Jumlah Emiten x Data yang dibutuhkan x Rentang Tahun
      Contoh: Butuh data EPS dan PER tahunan 25 emiten periode 2016 - 2019
Cara Perhitungan Biaya =  Jumlah Emiten (25) x Data yang dibutuhkan (2) x Rentang Tahun (4)= 200
</t>
    </r>
    <r>
      <rPr>
        <b/>
        <sz val="11"/>
        <color theme="1"/>
        <rFont val="Calibri"/>
        <family val="2"/>
        <scheme val="minor"/>
      </rPr>
      <t xml:space="preserve">Jumlah Cell = 200 </t>
    </r>
    <r>
      <rPr>
        <sz val="11"/>
        <color theme="1"/>
        <rFont val="Calibri"/>
        <family val="2"/>
        <scheme val="minor"/>
      </rPr>
      <t>(Total yang harus dibayar adalah Paket 100 Cell = Rp157.500 + (Rp656 x 100)</t>
    </r>
    <r>
      <rPr>
        <sz val="11"/>
        <color theme="1"/>
        <rFont val="Calibri"/>
        <family val="2"/>
        <scheme val="minor"/>
      </rPr>
      <t xml:space="preserve">
Total Biaya yan harus dibayar adalah =Rp157.500 + Rp65.600 = </t>
    </r>
    <r>
      <rPr>
        <b/>
        <sz val="11"/>
        <color theme="1"/>
        <rFont val="Calibri"/>
        <family val="2"/>
        <scheme val="minor"/>
      </rPr>
      <t>Rp223.100</t>
    </r>
  </si>
  <si>
    <t>Ketika kebutuhan data saya telah lebih dari 4.000 Cell, berapakah yang harus saya bayar?</t>
  </si>
  <si>
    <t>Silakan lakukan pembelian Paket All Emiten Kuartal / Tahun, dan sesuaikan dengan kebutuhan kamu atau pesan layana custom</t>
  </si>
  <si>
    <t>klik disini untuk ke paket all emiten</t>
  </si>
  <si>
    <t xml:space="preserve"> Klik disini untuk Paket Penelitian (diatas 4000 cell)</t>
  </si>
  <si>
    <t>TICMI-DATA SERVICES DIVISION</t>
  </si>
  <si>
    <t>Dilarang meniru / menyebarluaskan dokumen ini tanpa izin The Indonesia Capital Market Institute (TICMI)</t>
  </si>
  <si>
    <t>Beta Saham Mingguan</t>
  </si>
  <si>
    <t>Start 07 March 2013</t>
  </si>
  <si>
    <t>Update Weekly</t>
  </si>
  <si>
    <t>Tanggal</t>
  </si>
  <si>
    <t>Kode Saham</t>
  </si>
  <si>
    <t>Nama Perusahaan</t>
  </si>
  <si>
    <t>RAW BETA</t>
  </si>
  <si>
    <t>ADJUSTED BETA</t>
  </si>
  <si>
    <t>AALI</t>
  </si>
  <si>
    <t>Astra Agro Lestari Tbk.</t>
  </si>
  <si>
    <t>ABBA</t>
  </si>
  <si>
    <t>Mahaka Media Tbk.</t>
  </si>
  <si>
    <t>ABDA</t>
  </si>
  <si>
    <t>Asuransi Bina Dana Arta Tbk.</t>
  </si>
  <si>
    <t>ACES</t>
  </si>
  <si>
    <t>Ace Hardware Indonesia Tbk.</t>
  </si>
  <si>
    <t>ADHI</t>
  </si>
  <si>
    <t>Adhi Karya (Persero) Tbk.</t>
  </si>
  <si>
    <t>ADMF</t>
  </si>
  <si>
    <t>Adira Dinamika Multi Finance Tbk.</t>
  </si>
  <si>
    <t>ADMG</t>
  </si>
  <si>
    <t>Polychem Indonesia Tbk</t>
  </si>
  <si>
    <t>ADRO</t>
  </si>
  <si>
    <t>Adaro Energy Tbk.</t>
  </si>
  <si>
    <t>AGRO</t>
  </si>
  <si>
    <t>Bank Rakyat Indonesia Agroniaga Tbk.</t>
  </si>
  <si>
    <t>AHAP</t>
  </si>
  <si>
    <t>Asuransi Harta Aman Pratama Tbk.</t>
  </si>
  <si>
    <t>AISA</t>
  </si>
  <si>
    <t>Tiga Pilar Sejahtera Food Tbk.</t>
  </si>
  <si>
    <t>AKPI</t>
  </si>
  <si>
    <t>Argha Karya Prima Industry Tbk.</t>
  </si>
  <si>
    <t>AKRA</t>
  </si>
  <si>
    <t>AKR Corporindo Tbk.</t>
  </si>
  <si>
    <t>ALKA</t>
  </si>
  <si>
    <t>Alakasa Industrindo Tbk</t>
  </si>
  <si>
    <t>ALMI</t>
  </si>
  <si>
    <t>Alumindo Light Metal Industry Tbk.</t>
  </si>
  <si>
    <t>AMAG</t>
  </si>
  <si>
    <t>Asuransi Multi Artha Guna Tbk.</t>
  </si>
  <si>
    <t>Data yang ditampilkan pada sempel ini, disajikan secara acak sehingga tidak dapat digunakan untuk keperluan apapun</t>
  </si>
  <si>
    <t>Perdagangan Saham</t>
  </si>
  <si>
    <t>Date</t>
  </si>
  <si>
    <t>Code</t>
  </si>
  <si>
    <t>Prev</t>
  </si>
  <si>
    <t>O</t>
  </si>
  <si>
    <t>H</t>
  </si>
  <si>
    <t>L</t>
  </si>
  <si>
    <t>C</t>
  </si>
  <si>
    <t>Vol</t>
  </si>
  <si>
    <t>Val</t>
  </si>
  <si>
    <t>Frq</t>
  </si>
  <si>
    <t>Stock Code</t>
  </si>
  <si>
    <t>Previous</t>
  </si>
  <si>
    <t>Open Price</t>
  </si>
  <si>
    <t>High</t>
  </si>
  <si>
    <t>Low</t>
  </si>
  <si>
    <t>Volume</t>
  </si>
  <si>
    <t>Value</t>
  </si>
  <si>
    <t>Frequency</t>
  </si>
  <si>
    <t>AMXX</t>
  </si>
  <si>
    <t>ALXX</t>
  </si>
  <si>
    <t>AKXX</t>
  </si>
  <si>
    <t>AIXX</t>
  </si>
  <si>
    <t>AHXX</t>
  </si>
  <si>
    <t>AGXX</t>
  </si>
  <si>
    <t>ADXX</t>
  </si>
  <si>
    <t>ACXX</t>
  </si>
  <si>
    <t>ABXX</t>
  </si>
  <si>
    <t>AAXX</t>
  </si>
  <si>
    <t>Perdagangan Saham (Adj)</t>
  </si>
  <si>
    <t>Stock_Code</t>
  </si>
  <si>
    <t>CA Code</t>
  </si>
  <si>
    <t>CA Ratio</t>
  </si>
  <si>
    <t>Open</t>
  </si>
  <si>
    <t>Adj_Open</t>
  </si>
  <si>
    <t>Adj_High</t>
  </si>
  <si>
    <t>Adj_Low</t>
  </si>
  <si>
    <t>Adj_Close</t>
  </si>
  <si>
    <t>Adj_Volume</t>
  </si>
  <si>
    <t>Adj_Value</t>
  </si>
  <si>
    <t>Adj_Frequency</t>
  </si>
  <si>
    <t>ABCD</t>
  </si>
  <si>
    <t>SD</t>
  </si>
  <si>
    <t>Cum date SD 11 : 1</t>
  </si>
  <si>
    <t>DEFG</t>
  </si>
  <si>
    <t>Listed Share</t>
  </si>
  <si>
    <t>Kode Emiten</t>
  </si>
  <si>
    <t>Jumlah Saham Beredar</t>
  </si>
  <si>
    <t>Perdagangan Anggota Bursa</t>
  </si>
  <si>
    <t>Kode</t>
  </si>
  <si>
    <t>Nilai</t>
  </si>
  <si>
    <t>Frekuensi</t>
  </si>
  <si>
    <t>OS</t>
  </si>
  <si>
    <t>kKOKtPITtL ykKURITty</t>
  </si>
  <si>
    <t>OP</t>
  </si>
  <si>
    <t>MNk ykkuritty</t>
  </si>
  <si>
    <t>OL</t>
  </si>
  <si>
    <t>kvkrgrkkn ykkuritty Indonkyit</t>
  </si>
  <si>
    <t>PX</t>
  </si>
  <si>
    <t>Bthtnt ykkuritty</t>
  </si>
  <si>
    <t>PR</t>
  </si>
  <si>
    <t>RHB ykkuritty Indonkyit</t>
  </si>
  <si>
    <t>PP</t>
  </si>
  <si>
    <t>DBy Vikkkry ykkuritty Indonkyit</t>
  </si>
  <si>
    <t>PM</t>
  </si>
  <si>
    <t>Mtyindo trtht ykkuritty</t>
  </si>
  <si>
    <t>PH</t>
  </si>
  <si>
    <t>yINtRMty ykKURITty</t>
  </si>
  <si>
    <t>Mtkindo ykkuritty</t>
  </si>
  <si>
    <t>PB</t>
  </si>
  <si>
    <t>Dkutykhk ykkuritty Indonkyit</t>
  </si>
  <si>
    <t>CS</t>
  </si>
  <si>
    <t>krkdit yuiyyk ykkuritty Indonkyit</t>
  </si>
  <si>
    <t>CP</t>
  </si>
  <si>
    <t>Vtlbury ykkuritty Indonkyit</t>
  </si>
  <si>
    <t>CG</t>
  </si>
  <si>
    <t>kitigroup ykkuritty Indonkyit</t>
  </si>
  <si>
    <t>Mkgt ktpittl ykkuritty</t>
  </si>
  <si>
    <t>CC</t>
  </si>
  <si>
    <t>MtNDIRI ykKURITty</t>
  </si>
  <si>
    <t>BZ</t>
  </si>
  <si>
    <t>BtTtVIt PROyPkRINDO ykKURITty</t>
  </si>
  <si>
    <t>BS</t>
  </si>
  <si>
    <t>kquity ykkuritty Indonkyit</t>
  </si>
  <si>
    <t>BR</t>
  </si>
  <si>
    <t>Truyt ykkuritty</t>
  </si>
  <si>
    <t>BQ</t>
  </si>
  <si>
    <t>Korkt Invkytmknt tnd ykkuritty Indonkyit</t>
  </si>
  <si>
    <t>BK</t>
  </si>
  <si>
    <t>J.P. Morgtn ykkuritty Indonkyit</t>
  </si>
  <si>
    <t>BF</t>
  </si>
  <si>
    <t>Inti Fiktyt ykkuritty</t>
  </si>
  <si>
    <t>OZ</t>
  </si>
  <si>
    <t>yukor ykkuritty</t>
  </si>
  <si>
    <t>OT</t>
  </si>
  <si>
    <t>Phintrtko ykkuritty</t>
  </si>
  <si>
    <t>OR</t>
  </si>
  <si>
    <t>Binttrtht ykkuritty</t>
  </si>
  <si>
    <t>Ptkifik ykkuritty Indonkyit</t>
  </si>
  <si>
    <t>OO</t>
  </si>
  <si>
    <t>kRDIKHt kLIT ykKURITty</t>
  </si>
  <si>
    <t>ON</t>
  </si>
  <si>
    <t>Wtntkg ykkuritty</t>
  </si>
  <si>
    <t>OK</t>
  </si>
  <si>
    <t>UBy ykkuritty Indonkyit</t>
  </si>
  <si>
    <t>OI</t>
  </si>
  <si>
    <t>UOB Kty Hitn ykkuritty</t>
  </si>
  <si>
    <t>OH</t>
  </si>
  <si>
    <t>yhinhtn ykkuritty Indonkyit</t>
  </si>
  <si>
    <t>Market Cap</t>
  </si>
  <si>
    <t>Market Capitalization Daily</t>
  </si>
  <si>
    <t>Foreign Domestic Buy &amp; Sell</t>
  </si>
  <si>
    <t>Foreign/Domestik</t>
  </si>
  <si>
    <t>Status</t>
  </si>
  <si>
    <t>D</t>
  </si>
  <si>
    <t>Buy</t>
  </si>
  <si>
    <t>F</t>
  </si>
  <si>
    <t>Sell</t>
  </si>
  <si>
    <t>Nett Foreign Domestic Buy &amp; Sell</t>
  </si>
  <si>
    <t>Foreign Investor Sell</t>
  </si>
  <si>
    <t>Foreign Investor Buy</t>
  </si>
  <si>
    <t>Foreign Buy - Foreign Sell</t>
  </si>
  <si>
    <t>Domestic Investor Sell</t>
  </si>
  <si>
    <t>Domestic Investor Buy</t>
  </si>
  <si>
    <t>Domestic Buy - Domestic Sell</t>
  </si>
  <si>
    <t>Total Trade</t>
  </si>
  <si>
    <t>Frq.</t>
  </si>
  <si>
    <t>Historis Perdagangan Obligasi (Bond Historical)</t>
  </si>
  <si>
    <t>ID</t>
  </si>
  <si>
    <t>Name</t>
  </si>
  <si>
    <t>Price</t>
  </si>
  <si>
    <t>Yield</t>
  </si>
  <si>
    <t>Type</t>
  </si>
  <si>
    <t>Settle Date</t>
  </si>
  <si>
    <t>Repo Rate</t>
  </si>
  <si>
    <t>Tenor</t>
  </si>
  <si>
    <t>TTM</t>
  </si>
  <si>
    <t>Coupon/Fee/Remarks</t>
  </si>
  <si>
    <t>Rating</t>
  </si>
  <si>
    <t>Issue Date</t>
  </si>
  <si>
    <t>Mature Date</t>
  </si>
  <si>
    <t>Bond Type</t>
  </si>
  <si>
    <t>TRADE DATE</t>
  </si>
  <si>
    <t>BOND ID</t>
  </si>
  <si>
    <t>NAME</t>
  </si>
  <si>
    <t>PRICE</t>
  </si>
  <si>
    <t>YIELD</t>
  </si>
  <si>
    <t>TOTAL VOLUME 
(DALAM BIO)</t>
  </si>
  <si>
    <t xml:space="preserve">TOTAL VALUE
</t>
  </si>
  <si>
    <t>TRANSACTION TYPE</t>
  </si>
  <si>
    <t>SETTLE DATE</t>
  </si>
  <si>
    <t>REPO RATE</t>
  </si>
  <si>
    <t>TENOR</t>
  </si>
  <si>
    <t>COUPON/FEE/REMARKS</t>
  </si>
  <si>
    <t>RATING</t>
  </si>
  <si>
    <t>ISSUE DATE</t>
  </si>
  <si>
    <t>MATURE DATE</t>
  </si>
  <si>
    <t>BOND TYPE</t>
  </si>
  <si>
    <t>BBXXSMSB1CN2</t>
  </si>
  <si>
    <t xml:space="preserve">Sukuk Subordinasi Mudharabah Berkelanjutan I Tahap II Bank Muamalat Tahun 2013 </t>
  </si>
  <si>
    <t>Nisbah Thn 1 - 5 = 15.69%  Thn 6 - 10 = 31.55%</t>
  </si>
  <si>
    <t>idA-(sy)</t>
  </si>
  <si>
    <t>Corporate</t>
  </si>
  <si>
    <t>AXXXSM1CN2</t>
  </si>
  <si>
    <t>Sukuk Mudharabah Berkelanjutan I ADHI Tahap II Tahun 2013</t>
  </si>
  <si>
    <t>Nisbah = 63.25125% dari pendapatan yang dibagi hasilkan</t>
  </si>
  <si>
    <t>AXXX01BCN1</t>
  </si>
  <si>
    <t>Obligasi Berkelanjutan I ADHI Tahap I Tahun 2012 Seri B</t>
  </si>
  <si>
    <t>Fixed = 9.5%</t>
  </si>
  <si>
    <t>idA-</t>
  </si>
  <si>
    <t>DIPP01</t>
  </si>
  <si>
    <t>Efek Beragun Aset Danareksa Indonesia Power PLN1 - Piutang Usaha Kelas A</t>
  </si>
  <si>
    <t>Fixed = 5.25%</t>
  </si>
  <si>
    <t>idAAA</t>
  </si>
  <si>
    <t>Efek Beragun Aset</t>
  </si>
  <si>
    <t>FRXXX1</t>
  </si>
  <si>
    <t>Obligasi Negara Th.2005 Seri FR0031</t>
  </si>
  <si>
    <t>Fixed = 11%</t>
  </si>
  <si>
    <t>Government</t>
  </si>
  <si>
    <t>Ringkasan Perdagangan Obligasi (Bond Summary)</t>
  </si>
  <si>
    <t>Last</t>
  </si>
  <si>
    <t>BOND NAME</t>
  </si>
  <si>
    <t>HIGH PRICE (%)</t>
  </si>
  <si>
    <t>LOW PRICE (%)</t>
  </si>
  <si>
    <t>LAST PRICE (%)</t>
  </si>
  <si>
    <t>TOTAL VOLUME
(DALAM BIO)</t>
  </si>
  <si>
    <t>TOTAL VALUE (DALAM BIO)</t>
  </si>
  <si>
    <t>TOTAL FREQUENCY</t>
  </si>
  <si>
    <t>XPOL02X</t>
  </si>
  <si>
    <t>Obligasi APOL II Tahun 2008 Seri A</t>
  </si>
  <si>
    <t>idD</t>
  </si>
  <si>
    <t>XPOL02B</t>
  </si>
  <si>
    <t>Obligasi APOL II Tahun 2008 Seri B</t>
  </si>
  <si>
    <t>SPN12190214</t>
  </si>
  <si>
    <t>Surat Perbendaharaan Negara Seri SPN12190214</t>
  </si>
  <si>
    <t>FRXX44</t>
  </si>
  <si>
    <t>Obligasi Negara Th. 2007 Seri FR0044</t>
  </si>
  <si>
    <t>FRXX40</t>
  </si>
  <si>
    <t>Obligasi Negara Th. 2006 Seri FR0040</t>
  </si>
  <si>
    <t>FRXX65</t>
  </si>
  <si>
    <t>Obligasi Negara RI Seri FR0065</t>
  </si>
  <si>
    <t>FRXX64</t>
  </si>
  <si>
    <t>Obligasi Negara RI Seri FR0064</t>
  </si>
  <si>
    <t>TXXI01</t>
  </si>
  <si>
    <t>Obligasi Konversi Express Transindo Utama Tahun 2019</t>
  </si>
  <si>
    <t>SIEXCL02XCN1</t>
  </si>
  <si>
    <t>Sukuk Ijarah Berkelanjutan II XL Axiata Tahap I Tahun 2018 Seri A</t>
  </si>
  <si>
    <t>AAA(idn)</t>
  </si>
  <si>
    <t>SR011</t>
  </si>
  <si>
    <t>Sukuk Negara Ritel seri SR-011</t>
  </si>
  <si>
    <t>SPN03191XX3</t>
  </si>
  <si>
    <t>Surat Perbendaharaan Negara Seri SPN03191003</t>
  </si>
  <si>
    <t>FRXX37</t>
  </si>
  <si>
    <t>Obligasi Negara Th. 2006 Seri FR0037</t>
  </si>
  <si>
    <t>FRXX62</t>
  </si>
  <si>
    <t>Obligasi Negara RI Seri FR0062</t>
  </si>
  <si>
    <t>PBSXX6</t>
  </si>
  <si>
    <t>SBSN RI Seri PBS006</t>
  </si>
  <si>
    <t>Data Harga Indeks IHSG</t>
  </si>
  <si>
    <t>Index</t>
  </si>
  <si>
    <t>Chg</t>
  </si>
  <si>
    <t>Num Stck</t>
  </si>
  <si>
    <t>M.Cap</t>
  </si>
  <si>
    <t>Change</t>
  </si>
  <si>
    <t>Number of Stock</t>
  </si>
  <si>
    <t>Market Capitalization</t>
  </si>
  <si>
    <t>COMPOSITE</t>
  </si>
  <si>
    <t>4.364,665</t>
  </si>
  <si>
    <t>4.316,424</t>
  </si>
  <si>
    <t>4.346,475</t>
  </si>
  <si>
    <t>29,788</t>
  </si>
  <si>
    <t>4.401,334</t>
  </si>
  <si>
    <t>4.356,411</t>
  </si>
  <si>
    <t>4.399,258</t>
  </si>
  <si>
    <t>52,783</t>
  </si>
  <si>
    <t>4.418,484</t>
  </si>
  <si>
    <t>4.389,716</t>
  </si>
  <si>
    <t>4.410,020</t>
  </si>
  <si>
    <t>10,762</t>
  </si>
  <si>
    <t>4.427,652</t>
  </si>
  <si>
    <t>4.387,488</t>
  </si>
  <si>
    <t>4.392,379</t>
  </si>
  <si>
    <t>-17,641</t>
  </si>
  <si>
    <t>4.413,935</t>
  </si>
  <si>
    <t>4.381,649</t>
  </si>
  <si>
    <t>4.397,545</t>
  </si>
  <si>
    <t>5,166</t>
  </si>
  <si>
    <t>4.411,765</t>
  </si>
  <si>
    <t>4.349,786</t>
  </si>
  <si>
    <t>4.362,928</t>
  </si>
  <si>
    <t>-34,617</t>
  </si>
  <si>
    <t>4.377,140</t>
  </si>
  <si>
    <t>4.298,612</t>
  </si>
  <si>
    <t>4.317,365</t>
  </si>
  <si>
    <t>-45,563</t>
  </si>
  <si>
    <t>4.341,760</t>
  </si>
  <si>
    <t>4.301,490</t>
  </si>
  <si>
    <t>4.305,912</t>
  </si>
  <si>
    <t>-11,453</t>
  </si>
  <si>
    <t>4.382,498</t>
  </si>
  <si>
    <t>4.313,957</t>
  </si>
  <si>
    <t>76,586</t>
  </si>
  <si>
    <t>4.400,824</t>
  </si>
  <si>
    <t>4.373,349</t>
  </si>
  <si>
    <t>18,326</t>
  </si>
  <si>
    <t>4.410,964</t>
  </si>
  <si>
    <t>4.387,664</t>
  </si>
  <si>
    <t>10,140</t>
  </si>
  <si>
    <t>4.421,341</t>
  </si>
  <si>
    <t>4.390,019</t>
  </si>
  <si>
    <t>4.398,383</t>
  </si>
  <si>
    <t>-12,581</t>
  </si>
  <si>
    <t>4.465,484</t>
  </si>
  <si>
    <t>4.405,538</t>
  </si>
  <si>
    <t>67,101</t>
  </si>
  <si>
    <t>4.472,108</t>
  </si>
  <si>
    <t>4.427,769</t>
  </si>
  <si>
    <t>4.439,974</t>
  </si>
  <si>
    <t>-25,510</t>
  </si>
  <si>
    <t>4.441,614</t>
  </si>
  <si>
    <t>4.399,758</t>
  </si>
  <si>
    <t>4.416,548</t>
  </si>
  <si>
    <t>-23,426</t>
  </si>
  <si>
    <t>4.441,844</t>
  </si>
  <si>
    <t>4.390,125</t>
  </si>
  <si>
    <t>4.418,727</t>
  </si>
  <si>
    <t>2,179</t>
  </si>
  <si>
    <t>4.440,106</t>
  </si>
  <si>
    <t>4.412,472</t>
  </si>
  <si>
    <t>4.437,598</t>
  </si>
  <si>
    <t>18,871</t>
  </si>
  <si>
    <t>4.444,288</t>
  </si>
  <si>
    <t>4.384,931</t>
  </si>
  <si>
    <t>4.416,937</t>
  </si>
  <si>
    <t>-20,661</t>
  </si>
  <si>
    <t>4.439,606</t>
  </si>
  <si>
    <t>4.423,810</t>
  </si>
  <si>
    <t>4.439,030</t>
  </si>
  <si>
    <t>22,093</t>
  </si>
  <si>
    <t>4.456,934</t>
  </si>
  <si>
    <t>4.433,646</t>
  </si>
  <si>
    <t>4.452,975</t>
  </si>
  <si>
    <t>13,945</t>
  </si>
  <si>
    <t>4.457,663</t>
  </si>
  <si>
    <t>4.431,161</t>
  </si>
  <si>
    <t>4.453,703</t>
  </si>
  <si>
    <t>0,728</t>
  </si>
  <si>
    <t>4.519,459</t>
  </si>
  <si>
    <t>4.457,447</t>
  </si>
  <si>
    <t>4.481,634</t>
  </si>
  <si>
    <t>27,931</t>
  </si>
  <si>
    <t>4.518,953</t>
  </si>
  <si>
    <t>4.469,916</t>
  </si>
  <si>
    <t>4.490,565</t>
  </si>
  <si>
    <t>8,931</t>
  </si>
  <si>
    <t>4.492,530</t>
  </si>
  <si>
    <t>4.458,685</t>
  </si>
  <si>
    <t>4.479,441</t>
  </si>
  <si>
    <t>-11,124</t>
  </si>
  <si>
    <t>4.508,116</t>
  </si>
  <si>
    <t>4.483,060</t>
  </si>
  <si>
    <t>4.498,976</t>
  </si>
  <si>
    <t>19,535</t>
  </si>
  <si>
    <t>4.514,868</t>
  </si>
  <si>
    <t>4.493,961</t>
  </si>
  <si>
    <t>4.503,148</t>
  </si>
  <si>
    <t>4,172</t>
  </si>
  <si>
    <t>Detail Ketersediaan</t>
  </si>
  <si>
    <t>: 2016 - Terkini</t>
  </si>
  <si>
    <t>: 2000 - Terkini</t>
  </si>
  <si>
    <t>: 1988 - Terkini</t>
  </si>
  <si>
    <t>: 1992 - Terkini</t>
  </si>
  <si>
    <t>Data Harga Indeks Sektoral</t>
  </si>
  <si>
    <t>AGRI</t>
  </si>
  <si>
    <t>2.129,718</t>
  </si>
  <si>
    <t>2.160,328</t>
  </si>
  <si>
    <t>-4,701</t>
  </si>
  <si>
    <t>2.137,254</t>
  </si>
  <si>
    <t>2.154,190</t>
  </si>
  <si>
    <t>-6,136</t>
  </si>
  <si>
    <t>2.124,965</t>
  </si>
  <si>
    <t>2.128,955</t>
  </si>
  <si>
    <t>-25,235</t>
  </si>
  <si>
    <t>CONSUMER</t>
  </si>
  <si>
    <t>1.606,824</t>
  </si>
  <si>
    <t>1.580,979</t>
  </si>
  <si>
    <t>1.583,284</t>
  </si>
  <si>
    <t>-15,763</t>
  </si>
  <si>
    <t>1.591,785</t>
  </si>
  <si>
    <t>1.571,233</t>
  </si>
  <si>
    <t>-12,031</t>
  </si>
  <si>
    <t>1.582,623</t>
  </si>
  <si>
    <t>1.567,122</t>
  </si>
  <si>
    <t>1.572,330</t>
  </si>
  <si>
    <t>1,097</t>
  </si>
  <si>
    <t>FINANCE</t>
  </si>
  <si>
    <t>555,289</t>
  </si>
  <si>
    <t>548,873</t>
  </si>
  <si>
    <t>553,059</t>
  </si>
  <si>
    <t>2,962</t>
  </si>
  <si>
    <t>558,748</t>
  </si>
  <si>
    <t>553,375</t>
  </si>
  <si>
    <t>557,383</t>
  </si>
  <si>
    <t>4,324</t>
  </si>
  <si>
    <t>562,290</t>
  </si>
  <si>
    <t>561,012</t>
  </si>
  <si>
    <t>3,629</t>
  </si>
  <si>
    <t>565,719</t>
  </si>
  <si>
    <t>560,070</t>
  </si>
  <si>
    <t>562,623</t>
  </si>
  <si>
    <t>1,611</t>
  </si>
  <si>
    <t>INFRASTRUC</t>
  </si>
  <si>
    <t>916,341</t>
  </si>
  <si>
    <t>899,676</t>
  </si>
  <si>
    <t>903,384</t>
  </si>
  <si>
    <t>-4,140</t>
  </si>
  <si>
    <t>913,550</t>
  </si>
  <si>
    <t>6,345</t>
  </si>
  <si>
    <t>932,476</t>
  </si>
  <si>
    <t>916,055</t>
  </si>
  <si>
    <t>919,667</t>
  </si>
  <si>
    <t>-4,601</t>
  </si>
  <si>
    <t>MANUFACTUR</t>
  </si>
  <si>
    <t>1.154,760</t>
  </si>
  <si>
    <t>1.138,587</t>
  </si>
  <si>
    <t>1.143,543</t>
  </si>
  <si>
    <t>-4,368</t>
  </si>
  <si>
    <t>1.163,622</t>
  </si>
  <si>
    <t>1.143,471</t>
  </si>
  <si>
    <t>1.161,657</t>
  </si>
  <si>
    <t>18,114</t>
  </si>
  <si>
    <t>1.165,282</t>
  </si>
  <si>
    <t>1.149,551</t>
  </si>
  <si>
    <t>1.155,700</t>
  </si>
  <si>
    <t>-5,957</t>
  </si>
  <si>
    <t>1.160,407</t>
  </si>
  <si>
    <t>1.144,591</t>
  </si>
  <si>
    <t>1.145,895</t>
  </si>
  <si>
    <t>-9,805</t>
  </si>
  <si>
    <t>MINING</t>
  </si>
  <si>
    <t>1.988,413</t>
  </si>
  <si>
    <t>1.965,419</t>
  </si>
  <si>
    <t>1.973,705</t>
  </si>
  <si>
    <t>4,700</t>
  </si>
  <si>
    <t>1.984,863</t>
  </si>
  <si>
    <t>1.963,188</t>
  </si>
  <si>
    <t>1.978,430</t>
  </si>
  <si>
    <t>4,725</t>
  </si>
  <si>
    <t>1.980,400</t>
  </si>
  <si>
    <t>1.951,875</t>
  </si>
  <si>
    <t>1.960,760</t>
  </si>
  <si>
    <t>-17,670</t>
  </si>
  <si>
    <t>MISC-IND</t>
  </si>
  <si>
    <t>1.351,011</t>
  </si>
  <si>
    <t>1.310,406</t>
  </si>
  <si>
    <t>1.317,918</t>
  </si>
  <si>
    <t>-18,606</t>
  </si>
  <si>
    <t>1.375,903</t>
  </si>
  <si>
    <t>1.317,140</t>
  </si>
  <si>
    <t>1.367,757</t>
  </si>
  <si>
    <t>1.371,252</t>
  </si>
  <si>
    <t>1.345,613</t>
  </si>
  <si>
    <t>1.353,787</t>
  </si>
  <si>
    <t>-15,000</t>
  </si>
  <si>
    <t>PROPERTY</t>
  </si>
  <si>
    <t>329,088</t>
  </si>
  <si>
    <t>324,164</t>
  </si>
  <si>
    <t>0,029</t>
  </si>
  <si>
    <t>343,114</t>
  </si>
  <si>
    <t>337,247</t>
  </si>
  <si>
    <t>-0,470</t>
  </si>
  <si>
    <t>TRADE</t>
  </si>
  <si>
    <t>755,093</t>
  </si>
  <si>
    <t>752,783</t>
  </si>
  <si>
    <t>11,834</t>
  </si>
  <si>
    <t>760,255</t>
  </si>
  <si>
    <t>755,380</t>
  </si>
  <si>
    <t>759,812</t>
  </si>
  <si>
    <t>2,911</t>
  </si>
  <si>
    <t>761,516</t>
  </si>
  <si>
    <t>755,148</t>
  </si>
  <si>
    <t>757,425</t>
  </si>
  <si>
    <t>-2,387</t>
  </si>
  <si>
    <t>: 1995 - Terkini</t>
  </si>
  <si>
    <t>Data Harga Indeks Konsituen</t>
  </si>
  <si>
    <t>BGSNGS-27</t>
  </si>
  <si>
    <t>378,397</t>
  </si>
  <si>
    <t>377,548</t>
  </si>
  <si>
    <t>1,011</t>
  </si>
  <si>
    <t>379,899</t>
  </si>
  <si>
    <t>375,376</t>
  </si>
  <si>
    <t>375,560</t>
  </si>
  <si>
    <t>-1,988</t>
  </si>
  <si>
    <t>GDX30</t>
  </si>
  <si>
    <t>377,992</t>
  </si>
  <si>
    <t>372,340</t>
  </si>
  <si>
    <t>375,876</t>
  </si>
  <si>
    <t>3,589</t>
  </si>
  <si>
    <t>382,886</t>
  </si>
  <si>
    <t>379,551</t>
  </si>
  <si>
    <t>381,397</t>
  </si>
  <si>
    <t>0,408</t>
  </si>
  <si>
    <t>383,895</t>
  </si>
  <si>
    <t>379,572</t>
  </si>
  <si>
    <t>379,756</t>
  </si>
  <si>
    <t>-1,641</t>
  </si>
  <si>
    <t>GNFRBANK15</t>
  </si>
  <si>
    <t>418,573</t>
  </si>
  <si>
    <t>414,294</t>
  </si>
  <si>
    <t>417,056</t>
  </si>
  <si>
    <t>2,684</t>
  </si>
  <si>
    <t>421,371</t>
  </si>
  <si>
    <t>416,260</t>
  </si>
  <si>
    <t>418,712</t>
  </si>
  <si>
    <t>1,656</t>
  </si>
  <si>
    <t>GSSG</t>
  </si>
  <si>
    <t>146,726</t>
  </si>
  <si>
    <t>146,244</t>
  </si>
  <si>
    <t>1,249</t>
  </si>
  <si>
    <t>148,469</t>
  </si>
  <si>
    <t>146,610</t>
  </si>
  <si>
    <t>148,354</t>
  </si>
  <si>
    <t>2,110</t>
  </si>
  <si>
    <t>148,720</t>
  </si>
  <si>
    <t>147,743</t>
  </si>
  <si>
    <t>148,559</t>
  </si>
  <si>
    <t>0,205</t>
  </si>
  <si>
    <t>149,035</t>
  </si>
  <si>
    <t>147,272</t>
  </si>
  <si>
    <t>147,552</t>
  </si>
  <si>
    <t>-1,007</t>
  </si>
  <si>
    <t>JGG</t>
  </si>
  <si>
    <t>604,468</t>
  </si>
  <si>
    <t>595,490</t>
  </si>
  <si>
    <t>602,073</t>
  </si>
  <si>
    <t>7,284</t>
  </si>
  <si>
    <t>614,081</t>
  </si>
  <si>
    <t>604,265</t>
  </si>
  <si>
    <t>612,339</t>
  </si>
  <si>
    <t>10,266</t>
  </si>
  <si>
    <t>613,027</t>
  </si>
  <si>
    <t>607,651</t>
  </si>
  <si>
    <t>611,797</t>
  </si>
  <si>
    <t>-0,542</t>
  </si>
  <si>
    <t>615,168</t>
  </si>
  <si>
    <t>606,407</t>
  </si>
  <si>
    <t>607,120</t>
  </si>
  <si>
    <t>-4,677</t>
  </si>
  <si>
    <t>KRMPAS100</t>
  </si>
  <si>
    <t>974,146</t>
  </si>
  <si>
    <t>966,436</t>
  </si>
  <si>
    <t>971,704</t>
  </si>
  <si>
    <t>2,939</t>
  </si>
  <si>
    <t>977,182</t>
  </si>
  <si>
    <t>967,496</t>
  </si>
  <si>
    <t>968,152</t>
  </si>
  <si>
    <t>-3,552</t>
  </si>
  <si>
    <t>LQ67</t>
  </si>
  <si>
    <t>746,225</t>
  </si>
  <si>
    <t>735,199</t>
  </si>
  <si>
    <t>742,789</t>
  </si>
  <si>
    <t>7,747</t>
  </si>
  <si>
    <t>756,120</t>
  </si>
  <si>
    <t>750,185</t>
  </si>
  <si>
    <t>753,876</t>
  </si>
  <si>
    <t>0,742</t>
  </si>
  <si>
    <t>758,398</t>
  </si>
  <si>
    <t>750,312</t>
  </si>
  <si>
    <t>750,664</t>
  </si>
  <si>
    <t>-3,212</t>
  </si>
  <si>
    <t>PEFGNDR25</t>
  </si>
  <si>
    <t>489,129</t>
  </si>
  <si>
    <t>483,704</t>
  </si>
  <si>
    <t>488,841</t>
  </si>
  <si>
    <t>3,493</t>
  </si>
  <si>
    <t>491,067</t>
  </si>
  <si>
    <t>483,112</t>
  </si>
  <si>
    <t>486,209</t>
  </si>
  <si>
    <t>-2,632</t>
  </si>
  <si>
    <t>SRG-KEHATG</t>
  </si>
  <si>
    <t>3,846</t>
  </si>
  <si>
    <t>0,304</t>
  </si>
  <si>
    <t>List perubahan komposisi Indeks</t>
  </si>
  <si>
    <t>Ags-18</t>
  </si>
  <si>
    <t>Ags-19</t>
  </si>
  <si>
    <t>INTP</t>
  </si>
  <si>
    <t>KLBF</t>
  </si>
  <si>
    <t>JSMR</t>
  </si>
  <si>
    <t>LQ45</t>
  </si>
  <si>
    <t>: 1997 - Terkini</t>
  </si>
  <si>
    <t>ITMG</t>
  </si>
  <si>
    <t>LPKR</t>
  </si>
  <si>
    <t>JII</t>
  </si>
  <si>
    <t>LPPF</t>
  </si>
  <si>
    <t>JPFA</t>
  </si>
  <si>
    <t>KOMPAS100</t>
  </si>
  <si>
    <t>: 2007 - Terkini</t>
  </si>
  <si>
    <t>LSIP</t>
  </si>
  <si>
    <t>BISNIS-27</t>
  </si>
  <si>
    <t>: 2009 - Terkini</t>
  </si>
  <si>
    <t>MNCN</t>
  </si>
  <si>
    <t>PEFINDO25</t>
  </si>
  <si>
    <t>MPPA</t>
  </si>
  <si>
    <t>MYRX</t>
  </si>
  <si>
    <t>MEDC</t>
  </si>
  <si>
    <t>SRI-KEHATI</t>
  </si>
  <si>
    <t>PGAS</t>
  </si>
  <si>
    <t>ISSI</t>
  </si>
  <si>
    <t>: 2011 - Terkini</t>
  </si>
  <si>
    <t>PTBA</t>
  </si>
  <si>
    <t>IDX30</t>
  </si>
  <si>
    <t>: 2012 - Terkini</t>
  </si>
  <si>
    <t>PPRO</t>
  </si>
  <si>
    <t>PTPP</t>
  </si>
  <si>
    <t>infobank15</t>
  </si>
  <si>
    <t>PWON</t>
  </si>
  <si>
    <t>SMinra18</t>
  </si>
  <si>
    <t>: 2013 - Terkini</t>
  </si>
  <si>
    <t>SCMA</t>
  </si>
  <si>
    <t>MNC36</t>
  </si>
  <si>
    <t>SMGR</t>
  </si>
  <si>
    <t>Investor33</t>
  </si>
  <si>
    <t>: 2014 - Terkini</t>
  </si>
  <si>
    <t>SILO</t>
  </si>
  <si>
    <t>SRIL</t>
  </si>
  <si>
    <t>IDX SMC Composite</t>
  </si>
  <si>
    <t>: 2017 - Terkini</t>
  </si>
  <si>
    <t>SSMS</t>
  </si>
  <si>
    <t>IDX SMC Liquid</t>
  </si>
  <si>
    <t>SMRA</t>
  </si>
  <si>
    <t>TLKM</t>
  </si>
  <si>
    <t>TKIM</t>
  </si>
  <si>
    <t>PEFINDO I-Grade</t>
  </si>
  <si>
    <t>TPIA</t>
  </si>
  <si>
    <t>IDX High Dividend 20</t>
  </si>
  <si>
    <t>: 2018 - Terkini</t>
  </si>
  <si>
    <t>TRAM</t>
  </si>
  <si>
    <t>IDX BUMN20</t>
  </si>
  <si>
    <t>UNTR</t>
  </si>
  <si>
    <t>JII70</t>
  </si>
  <si>
    <t>UNVR</t>
  </si>
  <si>
    <t>IDX80</t>
  </si>
  <si>
    <t>: 2019 - Terkini</t>
  </si>
  <si>
    <t>WIKA</t>
  </si>
  <si>
    <t>IDX Value30</t>
  </si>
  <si>
    <t>WSBP</t>
  </si>
  <si>
    <t>IDX Growth30</t>
  </si>
  <si>
    <t>WSKT</t>
  </si>
  <si>
    <t>Aksi Korporasi IPO</t>
  </si>
  <si>
    <t>No.</t>
  </si>
  <si>
    <t>Company</t>
  </si>
  <si>
    <t>Shares Offered</t>
  </si>
  <si>
    <t>Total Listed Shares</t>
  </si>
  <si>
    <t>IPO Price (Rp)</t>
  </si>
  <si>
    <t>Fund Raised</t>
  </si>
  <si>
    <t>List. Date</t>
  </si>
  <si>
    <t>SubSector</t>
  </si>
  <si>
    <t>Board</t>
  </si>
  <si>
    <t>Closing Price IPO (Rp)</t>
  </si>
  <si>
    <t>Lead Underwriter</t>
  </si>
  <si>
    <t>ARxx</t>
  </si>
  <si>
    <t>RK yrmidiyn Kyryytymy .</t>
  </si>
  <si>
    <t>61. Property And Real Estate</t>
  </si>
  <si>
    <t>Development Board</t>
  </si>
  <si>
    <t>PT Yuanta Sekuritas Indonesia</t>
  </si>
  <si>
    <t>BExx</t>
  </si>
  <si>
    <t>RK Trisuly Tixtili Industriis .</t>
  </si>
  <si>
    <t>43. Textile, Garment</t>
  </si>
  <si>
    <t>PT Lotus Andalan Sekuritas</t>
  </si>
  <si>
    <t>HOxx</t>
  </si>
  <si>
    <t>RK Buyung Poitry Simbydy .</t>
  </si>
  <si>
    <t>51. Food And Beverages</t>
  </si>
  <si>
    <t>Main Board Board</t>
  </si>
  <si>
    <t>PT Bahana Sekuritas, PT RHB Sekuritas Indonesia, PT Trimegah Sekuritas Indonesia Tbk.</t>
  </si>
  <si>
    <t>HRxx</t>
  </si>
  <si>
    <t>RK Hyrtydinyty ybydi .</t>
  </si>
  <si>
    <t>59. Others</t>
  </si>
  <si>
    <t xml:space="preserve">Development Board </t>
  </si>
  <si>
    <t>PT Mandiri Sekuritas, PT MNC Sekuritas, PT RHB Sekuritas Indonesia</t>
  </si>
  <si>
    <t>KIxx</t>
  </si>
  <si>
    <t>RK Kioson Komirsiyl Indonisiy .</t>
  </si>
  <si>
    <t>93. Retail Trade</t>
  </si>
  <si>
    <t>PT Sinarmas Sekuritas</t>
  </si>
  <si>
    <t>KMxx</t>
  </si>
  <si>
    <t>RK Kiryny Migytyry .</t>
  </si>
  <si>
    <t>39. Others</t>
  </si>
  <si>
    <t>PT Trimegah Sekuritas Indonesia Tbk.</t>
  </si>
  <si>
    <t>MAxx</t>
  </si>
  <si>
    <t>RK Myrgy ybhinyyy ybydi .</t>
  </si>
  <si>
    <t xml:space="preserve">94. Tourism, Restaurant And  Hotel </t>
  </si>
  <si>
    <t>PT Sinarmas Sekuritas, PT Erdikha Elit Sekuritas</t>
  </si>
  <si>
    <t>RK MyP Bogy ydipirkysy .</t>
  </si>
  <si>
    <t>PT Indo Premier Sekuritas</t>
  </si>
  <si>
    <t xml:space="preserve">RK Myrk Dynymics Indonisiy </t>
  </si>
  <si>
    <t xml:space="preserve">32. Ceramics, Glass, Porcelain </t>
  </si>
  <si>
    <t>Development  Board</t>
  </si>
  <si>
    <t>PT Panin Sekuritas Tbk.</t>
  </si>
  <si>
    <t>MCxx</t>
  </si>
  <si>
    <t>RK M Cysh Intigrysi .</t>
  </si>
  <si>
    <r>
      <t xml:space="preserve">PT Kresna Sekuritas </t>
    </r>
    <r>
      <rPr>
        <i/>
        <sz val="11"/>
        <rFont val="Calibri"/>
        <family val="2"/>
        <scheme val="minor"/>
      </rPr>
      <t>(affiliated),</t>
    </r>
    <r>
      <rPr>
        <sz val="11"/>
        <rFont val="Calibri"/>
        <family val="2"/>
        <scheme val="minor"/>
      </rPr>
      <t xml:space="preserve"> PT Trimegah Sekuritas Indonesia Tbk.</t>
    </r>
  </si>
  <si>
    <t>MDxx</t>
  </si>
  <si>
    <t>RK imdiki Utymy .</t>
  </si>
  <si>
    <t>34. Chemicals</t>
  </si>
  <si>
    <t>POxx</t>
  </si>
  <si>
    <t>RK Nusyntyry Pilybuhyn Hyndyl .</t>
  </si>
  <si>
    <t>74. Transportation</t>
  </si>
  <si>
    <t>TAxx</t>
  </si>
  <si>
    <t>RK Pilyyyryn Tymyrin Symudry .</t>
  </si>
  <si>
    <t>PT Investindo Nusantara Sekuritas, PT Sinarmas Sekuritas</t>
  </si>
  <si>
    <t>TGxx</t>
  </si>
  <si>
    <t>RK Tirrigry ysiy inirgy .</t>
  </si>
  <si>
    <t>71. Energy</t>
  </si>
  <si>
    <t>PT Lautandhana Securindo, PT Mega Capital Sekuritas</t>
  </si>
  <si>
    <t>TOxx</t>
  </si>
  <si>
    <t>RK Totylindo iky Pirsydy .</t>
  </si>
  <si>
    <t>62. Building Construction</t>
  </si>
  <si>
    <t>PT Bahana Sekuritas, PT CLSA Sekuritas Indonesia, PT Indo Premier Sekuritas (affiliated)</t>
  </si>
  <si>
    <t>WOxx</t>
  </si>
  <si>
    <t xml:space="preserve">RK Intigry Indocybinit </t>
  </si>
  <si>
    <t>55. Houseware</t>
  </si>
  <si>
    <t>PT Bahana Sekuritas, PT BCA Sekuritas, PT DBS Vickers Sekuritas Indonesia</t>
  </si>
  <si>
    <t>ZIxx</t>
  </si>
  <si>
    <t>RK Kypuys Primy Coyl .</t>
  </si>
  <si>
    <t xml:space="preserve">23. Metal and Mineral Mining </t>
  </si>
  <si>
    <t>PT Erdikha Elit Sekuritas</t>
  </si>
  <si>
    <t>: 1977 - Terkini</t>
  </si>
  <si>
    <t>: 1999 - Terkini</t>
  </si>
  <si>
    <t>: 1993 - Terkini</t>
  </si>
  <si>
    <t>Aksi Korporasi Delisting</t>
  </si>
  <si>
    <t>Company Name</t>
  </si>
  <si>
    <t>Delisting Date</t>
  </si>
  <si>
    <t>Listing Date</t>
  </si>
  <si>
    <t>Date Established</t>
  </si>
  <si>
    <t>Announcement</t>
  </si>
  <si>
    <t/>
  </si>
  <si>
    <t>Aksi Korporasi Marger dan Akuisisi</t>
  </si>
  <si>
    <t>No</t>
  </si>
  <si>
    <t>Nama Emiten</t>
  </si>
  <si>
    <t>Merger/ Akuisisi Dengan Perusahaan</t>
  </si>
  <si>
    <t>Nama Perusahaan setelah M/A</t>
  </si>
  <si>
    <t>Tanggal Efektif</t>
  </si>
  <si>
    <t>Type (Merger/Akuisisi/
take over/konglomerasi)</t>
  </si>
  <si>
    <t>Tbk</t>
  </si>
  <si>
    <t>Non Tbk</t>
  </si>
  <si>
    <t>-</t>
  </si>
  <si>
    <t>QT Gnnnrol nlnctrnc Snrvncns</t>
  </si>
  <si>
    <t>QT ostro nntnrnotnonol Tbk</t>
  </si>
  <si>
    <t>akuisisi</t>
  </si>
  <si>
    <t>QT Gnnnrol nlnctrnc Fnnoncn nndonnsno</t>
  </si>
  <si>
    <t>QT Bonk Qnrmoto Tbk</t>
  </si>
  <si>
    <t>QT Bonk OBCB nndonnsno</t>
  </si>
  <si>
    <t>QT Bonk OCBC NnSQ Tbk</t>
  </si>
  <si>
    <t>merger</t>
  </si>
  <si>
    <t>QT Chondro osrn Qntrochnmncol</t>
  </si>
  <si>
    <t>QT Chondro osrn Qntrochnmncol Tbk</t>
  </si>
  <si>
    <t>Unnlnvnr Holdnng BV</t>
  </si>
  <si>
    <t>QT Soro Lnn Bodo Corn Tbk</t>
  </si>
  <si>
    <t>QT UOB Lnfn Sun ossuroncn</t>
  </si>
  <si>
    <t>QT Bhoktn CoQntol nndonnsno Tbk</t>
  </si>
  <si>
    <t>QT Corgnll Foods nndonnsno</t>
  </si>
  <si>
    <t>QT Sornnn ogro osno CorQornndo Tbk</t>
  </si>
  <si>
    <t>QT Bonk ogronnogo Tbk</t>
  </si>
  <si>
    <t>QT Bonk Rokoot nndonnsno (Qnrsnro) Tbk</t>
  </si>
  <si>
    <t>QT Buono Suroo Mokmur
QT Qnsono Gnrbong Korowong</t>
  </si>
  <si>
    <t>QT ogung Qodomoro Lond Tbk</t>
  </si>
  <si>
    <t>QT Dwnmntro nnggong Khotulnstnwo</t>
  </si>
  <si>
    <t>QT onnko Tombong Tbk</t>
  </si>
  <si>
    <t>QT Gomo Wohou obodn</t>
  </si>
  <si>
    <t>QT nslond ConcnQts nndonnsno Tbk</t>
  </si>
  <si>
    <t>QT. Morgobumn odhnkorooo</t>
  </si>
  <si>
    <t>QT. Joso Morgo (Qnrsnro) Tbk</t>
  </si>
  <si>
    <t>QT Qnloooron Sondntno Qnrkoso Morntnm
QT Mutnoro Tonjung Lnstorn</t>
  </si>
  <si>
    <t>QT Bnrou Cool nnnrgo Tbk</t>
  </si>
  <si>
    <t>QT nndosnor Koroo Mndno Tbk</t>
  </si>
  <si>
    <t>QT nlong Mohkoto Tnknologn Tbk</t>
  </si>
  <si>
    <t>QT Grnoo Qoncoloko</t>
  </si>
  <si>
    <t>QT Wohono nntn Nusontoro</t>
  </si>
  <si>
    <t>QT Mobnln 8 Tnlncom Tbk</t>
  </si>
  <si>
    <t>Vollor nnvnstmnnts UK Lnmntnd</t>
  </si>
  <si>
    <t>Aksi Korporasi Right Issue</t>
  </si>
  <si>
    <t>Shares Issued</t>
  </si>
  <si>
    <t>Hasil Penjatahan</t>
  </si>
  <si>
    <t>Exercise Price (Rp)</t>
  </si>
  <si>
    <t>Ratio</t>
  </si>
  <si>
    <t>Ex Date</t>
  </si>
  <si>
    <t>Recording Date</t>
  </si>
  <si>
    <t>Listed 
date</t>
  </si>
  <si>
    <t>Rights Certificate Trading Period</t>
  </si>
  <si>
    <t>Tgl Penjatahan</t>
  </si>
  <si>
    <t>Refund Date</t>
  </si>
  <si>
    <t>5 : 22</t>
  </si>
  <si>
    <t>Jan 11-17, 2038</t>
  </si>
  <si>
    <t>255 : 365</t>
  </si>
  <si>
    <t>Jan 12-25, 2038</t>
  </si>
  <si>
    <t>2555555 : 45577</t>
  </si>
  <si>
    <t>Jan 12-18, 2038</t>
  </si>
  <si>
    <t>25 : 3</t>
  </si>
  <si>
    <t>Feb 5-9, 2038</t>
  </si>
  <si>
    <t>752 : 255</t>
  </si>
  <si>
    <t>Mar 26-Apr 9, 2038</t>
  </si>
  <si>
    <t>25 : 65</t>
  </si>
  <si>
    <t>Apr 2-6, 2038</t>
  </si>
  <si>
    <t>2 : 2</t>
  </si>
  <si>
    <t>May 16-22, 2038</t>
  </si>
  <si>
    <t>255 ; 235</t>
  </si>
  <si>
    <t>May 28-Jun 5, 2038</t>
  </si>
  <si>
    <t>Jun 6-21, 2038</t>
  </si>
  <si>
    <t>63 : 25</t>
  </si>
  <si>
    <t>Jun 7-22, 2038</t>
  </si>
  <si>
    <t>25555 : 2228</t>
  </si>
  <si>
    <t>Jun 7-25, 2038</t>
  </si>
  <si>
    <t>5 : 2</t>
  </si>
  <si>
    <t>Jun 22-Jul 5, 2038</t>
  </si>
  <si>
    <t>Jun 25-29, 2038</t>
  </si>
  <si>
    <t>8 : 2</t>
  </si>
  <si>
    <t>Jul 4-10, 2038</t>
  </si>
  <si>
    <t>Jul 12-25, 2038</t>
  </si>
  <si>
    <t>2 : 5</t>
  </si>
  <si>
    <t>Jul 12-18, 2038</t>
  </si>
  <si>
    <t>22 : 5</t>
  </si>
  <si>
    <t>Jul 12-20, 2038</t>
  </si>
  <si>
    <t>: 1989 - Terkini</t>
  </si>
  <si>
    <t>: 2008 - Terkini</t>
  </si>
  <si>
    <t>Rights Certificate</t>
  </si>
  <si>
    <t>Aksi Korporasi Stocksplit</t>
  </si>
  <si>
    <t>Nominal Value (Rp)</t>
  </si>
  <si>
    <t>Periode Suspensi</t>
  </si>
  <si>
    <t>Additional Listed Share</t>
  </si>
  <si>
    <t>Ann.</t>
  </si>
  <si>
    <t>Ann. Date</t>
  </si>
  <si>
    <t>Old</t>
  </si>
  <si>
    <t>New</t>
  </si>
  <si>
    <t>1 : 2</t>
  </si>
  <si>
    <t>1 : 5</t>
  </si>
  <si>
    <t>Aksi Korporasi Dividen dan lainnya</t>
  </si>
  <si>
    <t>Tahun</t>
  </si>
  <si>
    <t>Issuer</t>
  </si>
  <si>
    <t>Xecurity Code</t>
  </si>
  <si>
    <t>Security Name</t>
  </si>
  <si>
    <t>Type of CA</t>
  </si>
  <si>
    <t>Cum Date</t>
  </si>
  <si>
    <t>Distribution Date</t>
  </si>
  <si>
    <t>Exercise Ratio</t>
  </si>
  <si>
    <t>ExerciXe Intrument</t>
  </si>
  <si>
    <t>Proceed Ratio</t>
  </si>
  <si>
    <t>Proceed Instrument</t>
  </si>
  <si>
    <t>Description</t>
  </si>
  <si>
    <t>Refference No</t>
  </si>
  <si>
    <t>Letter Date</t>
  </si>
  <si>
    <t>ACE HARDWARE INDONESIA Tbk, PT</t>
  </si>
  <si>
    <t>XCEX</t>
  </si>
  <si>
    <t>ACE HARDWARE INDONESIA Tbk</t>
  </si>
  <si>
    <t>CASH DIVIDEND</t>
  </si>
  <si>
    <t>IDR</t>
  </si>
  <si>
    <t>Rasio Dividen Tunai adalah setiap 1 (satu) saham akan memperoleh Rp 14,4 (lima belas Rupiah koma empat)</t>
  </si>
  <si>
    <t>ADARO ENERGY Tbk, PT</t>
  </si>
  <si>
    <t>XDRO</t>
  </si>
  <si>
    <t>ADARO ENERGY Tbk</t>
  </si>
  <si>
    <t>Rasio Dividen Interim adalah setiap 1 (satu) saham akan mendapatkan dividen Interim sebesar Rp 33,99 (tiga puluh tiga Rupiah koma sembilan sembilan).</t>
  </si>
  <si>
    <t>KSEI-33341/JKU/1218</t>
  </si>
  <si>
    <t>ARMIDIAN KARYATAMA Tbk, PT</t>
  </si>
  <si>
    <t>XRMY</t>
  </si>
  <si>
    <t>ARMIDIAN KARYATAMA Tbk</t>
  </si>
  <si>
    <t>PROXY VOTING</t>
  </si>
  <si>
    <t>Waktu : 14.00 WIB - Selesai Tempat : Mercantile Athletic Club, World Trade Centre Jl. Jend. Sudirman Kav. 31 Jakarta Selatan Bagi Pemegang Rekening yang akan hadir dalam Pelaksanaan RUPS diwajibkan untuk membawa Identitas Diri berupa KTP atau Anggaran Dasar Perseroan.</t>
  </si>
  <si>
    <t>KSEI-32738/JKU/1218</t>
  </si>
  <si>
    <t>ASURANSI RAMAYANA Tbk, PT</t>
  </si>
  <si>
    <t>XXRM</t>
  </si>
  <si>
    <t>ASURANSI RAMAYANA Tbk</t>
  </si>
  <si>
    <t>STOCK DIVIDEND</t>
  </si>
  <si>
    <t>ASRM</t>
  </si>
  <si>
    <t>Data CA atas Pembagian Deviden Saham PT Asuransi Ramayana Tbk dengan rasio 11 (sebelas) saham lama mendapatkan 1 (satu) saham baru.</t>
  </si>
  <si>
    <t>BANK QNB INDONESIA Tbk, PT</t>
  </si>
  <si>
    <t>BKXW</t>
  </si>
  <si>
    <t>BANK QNB INDONESIA Tbk</t>
  </si>
  <si>
    <t>Waktu : 10.00 WIB Tempat : QNB Tower, Lantai 3 18 Parc SCBD Jl. Jend. Sudirman Kav. 42-43 Jakarta Bagi Pemegang Rekening yang akan hadir dalam Pelaksanaan RUPS diwajibkan untuk membawa Identitas Diri berupa KTP atau Anggaran Dasar Perseroan.</t>
  </si>
  <si>
    <t>KSEI-33335/JKU/1218</t>
  </si>
  <si>
    <t>BANK MAYBANK INDONESIA Tbk, PT</t>
  </si>
  <si>
    <t>BNII02XBCN1</t>
  </si>
  <si>
    <t>OBL SUBORDINASI BKLJT II BANK BII TAHAP I TH 2014</t>
  </si>
  <si>
    <t>INTEREST</t>
  </si>
  <si>
    <t>Data CA atas pembayaran bunga OBL SUBORDINASI BKLJT II BANK BII TAHAP I TH 2014 Tingkat bunga : 11.34 % p.a Pembayaran ke : 18 (DELAPAN BELAS) Frek pembayaran : TRIWULAN</t>
  </si>
  <si>
    <t>BANK PEMBANGUNAN DAERAH SULAWESI UTARA GORONTALO, PT (BANK SULUTGO)</t>
  </si>
  <si>
    <t>BXLT05</t>
  </si>
  <si>
    <t>OBLIGASI V BANK SULUT TAHUN 2014</t>
  </si>
  <si>
    <t>Data CA atas pembayaran Bunga Nama Efek : OBLIGASI BANK SULUT V TAHUN 2014 Tingkat Bunga : 11.9 % p.a Pembayaran ke : 17 (TUJUH BELAS) Frk Pembayaran : Triwulan</t>
  </si>
  <si>
    <t>KIK EBA DANAREKSA BTN 05-KPR</t>
  </si>
  <si>
    <t>DBTN05X2</t>
  </si>
  <si>
    <t>EBA DANAREKSA BTN 05 - KPR KELAS A SERI A2</t>
  </si>
  <si>
    <t>MANDATORY CONVERSION</t>
  </si>
  <si>
    <t>DBTN05A2</t>
  </si>
  <si>
    <t>Pelaksanaan Pembayaran Amortisasi ke-17 (TUJUH BELAS) Sebelum Amor : 377,887,408,077 Amortisasi : 46,880,271,460 Sesudah Amor : 331,007,236,617</t>
  </si>
  <si>
    <t>DHARMA SAMUDERA FISHING INDUSTRIES Tbk, PT</t>
  </si>
  <si>
    <t>DXFI</t>
  </si>
  <si>
    <t>DHARMA SAMUDERA FISHING INDUSTRIES Tbk</t>
  </si>
  <si>
    <t>Waktu : 09.00 WIB - selesai Tempat : Hotel Swiss - Belinn, Complek Springhill Jl. Benyamin Sueb Blok D 6, Kemayoran Jakarta Utara 14410 Bagi Pemegang Rekening yang akan hadir dalam Pelaksanaan RUPS diwajibkan untuk membawa Identitas Diri berupa KTP atau Anggaran Dasar Perseroan.</t>
  </si>
  <si>
    <t>KSEI-32995/JKU/1218</t>
  </si>
  <si>
    <t>PT. GOLDEN ENERGY MINES Tbk</t>
  </si>
  <si>
    <t>GEMX</t>
  </si>
  <si>
    <t>GOLDEN ENERGY MINES Tbk</t>
  </si>
  <si>
    <t>Rasio Dividen Interim Kedua adalah setiap 1 (satu) saham akan memperoleh Rp 37,03 (tiga puluh tujuh Rupiah koma nol tiga)</t>
  </si>
  <si>
    <t>KSEI-33339/JKU/1218</t>
  </si>
  <si>
    <t>PERDANA GAPURAPRIMA Tbk, PT</t>
  </si>
  <si>
    <t>GPRX</t>
  </si>
  <si>
    <t>PERDANA GAPURAPRIMA Tbk</t>
  </si>
  <si>
    <t>Rasio Dividen Tunai adalah setiap 1 (satu) saham akan memperoleh Rp 4,- (lima Rupiah)</t>
  </si>
  <si>
    <t>MNC LAND Tbk, PT</t>
  </si>
  <si>
    <t>KPIG</t>
  </si>
  <si>
    <t>MNC LAND Tbk</t>
  </si>
  <si>
    <t>Rasio pembagian saham bonus adalah setiap 1 saham lama akan memperoleh 1 saham bonus</t>
  </si>
  <si>
    <t>KSEI-25162/JKU/0818</t>
  </si>
  <si>
    <t>ASURANSI JIWA SINARMAS MSIG Tbk, PT</t>
  </si>
  <si>
    <t>LIFE</t>
  </si>
  <si>
    <t>ASURANSI JIWA SINARMAS MSIG Tbk</t>
  </si>
  <si>
    <t>KSEI-18165/JKU/0819</t>
  </si>
  <si>
    <t>ASIA PACIFIC INVESTAMA Tbk, PT</t>
  </si>
  <si>
    <t>MYTX-R</t>
  </si>
  <si>
    <t>RIGHT III ASIA PACIFIC INVESTAMA Tbk</t>
  </si>
  <si>
    <t>REDEMPTION</t>
  </si>
  <si>
    <t>Data CA atas Pendebetan otomatis HMETD Asia Pacific Investama Tbk untuk Pemegang Rekening yang tidak melakukan exercise Right Issue MYTX-R.</t>
  </si>
  <si>
    <t>BANK OCBC NISP Tbk, PT</t>
  </si>
  <si>
    <t>NIXP</t>
  </si>
  <si>
    <t>BANK OCBC NISP Tbk</t>
  </si>
  <si>
    <t>NISP</t>
  </si>
  <si>
    <t>KSEI-10167/JKU/0418</t>
  </si>
  <si>
    <t>PUPUK INDONESIA, PT</t>
  </si>
  <si>
    <t>PIHC01B</t>
  </si>
  <si>
    <t>OBLIGASI I PUPUK INDONESIA TAHUN 2014 SERI B</t>
  </si>
  <si>
    <t>Data CA atas pembayaran bunga OBLIGASI I PUPUK INDONESIA TAHUN 2014 SERI B Tingkat bunga : 9.94 % p.a Pembayaran ke : 18 (DELAPAN BELAS) Frek pembayaran : TRIWULAN</t>
  </si>
  <si>
    <t>PT SINAR MAS AGRO RESOURCES AND TECHNOLOGY Tbk. (PT. SMART TBK)</t>
  </si>
  <si>
    <t>XMXR</t>
  </si>
  <si>
    <t>SINAR MAS AGRO RESOURCES AND TECHNOLOGY Tbk</t>
  </si>
  <si>
    <t>Waktu : 10.00 WIB s.d. selesai Tempat : Ruang Danamas Plaza Sinar Mas Land, Menara 2, Lantai 39 Jalan MH. Thamrin No. 41, Jakarta Pusat 10340 Bagi Pemegang Rekening yang akan hadir dalam Pelaksanaan RUPS diwajibkan untuk membawa Identitas Diri berupa KTP atau Anggaran Dasar Perseroan.</t>
  </si>
  <si>
    <t>KSEI-33258/JKU/1218</t>
  </si>
  <si>
    <t>PEMERINTAH REPUBLIK INDONESIA</t>
  </si>
  <si>
    <t>XPN03190110</t>
  </si>
  <si>
    <t>SURAT PERBENDAHARAAN NEGARA SERI SPN03190110</t>
  </si>
  <si>
    <t>PELUNASAN POKOK 100% SURAT PERBENDAHARAAN NEGARA SERI SPN03190110</t>
  </si>
  <si>
    <t>KSEI-29188/JKU/1018</t>
  </si>
  <si>
    <t>XPN12190104</t>
  </si>
  <si>
    <t>SURAT PERBENDAHARAAN NEGARA SERI SPN12190104</t>
  </si>
  <si>
    <t>PELUNASAN POKOK 100% SURAT PERBENDAHARAAN NEGARA SERI SPN12190104</t>
  </si>
  <si>
    <t>KSEI-943/JKU/0118</t>
  </si>
  <si>
    <t>XPNX11012019</t>
  </si>
  <si>
    <t>SURAT PERBENDAHARAAN NEGARA SERI SPNS11012019</t>
  </si>
  <si>
    <t>PELUNASAN POKOK 100% SURAT PERBENDAHARAAN NEGARA SERI SPNS11012019</t>
  </si>
  <si>
    <t>EBA-SP SMF-BTN02 KELAS A</t>
  </si>
  <si>
    <t>XPXMFBTN02X1</t>
  </si>
  <si>
    <t>EBA-SP SMF-BTN02 KELAS A SERI A1</t>
  </si>
  <si>
    <t>SPSMFBTN02A1</t>
  </si>
  <si>
    <t>Pelaksanaan Pembayaran Amortisasi ke-09 (Sembilan) EBA-SP SMF-BTN02 KELAS A SERI A1 Jumlah Efek Sebelum Amortisasi : 109,639,484,647 Jumlah Amortisasi : 34,328,412,444 Jumlah Efek Setelah Amortisasi : 74,311,073,112</t>
  </si>
  <si>
    <t>EBA-SP SMF-BTN03 KELAS A</t>
  </si>
  <si>
    <t>XPXMFBTN03X1</t>
  </si>
  <si>
    <t>EBA-SP SMF-BTN03 KELAS A SERI A1</t>
  </si>
  <si>
    <t>SPSMFBTN03A1</t>
  </si>
  <si>
    <t>Pelaksanaan Pembayaran Amortisasi ke-07 (Tujuh) EBA-SP SMF-BTN03 KELAS A SERI A1 Jumlah Efek Sebelum Amortisasi : 103,807,043,240 Jumlah Amortisasi : 14,344,683,333 Jumlah Efek Setelah Amortisasi : 88,442,369,917</t>
  </si>
  <si>
    <t>XPXMFBTN03X2</t>
  </si>
  <si>
    <t>EBA-SP SMF-BTN03 KELAS A SERI A2</t>
  </si>
  <si>
    <t>SPSMFBTN03A2</t>
  </si>
  <si>
    <t>Pelaksanaan Pembayaran Amortisasi ke-07 (Tujuh) EBA-SP SMF-BTN03 KELAS A SERI A2 Jumlah Efek Sebelum Amortisasi : 446,043,613,197 Jumlah Amortisasi : 24,042,378,070 Jumlah Efek Setelah Amortisasi : 431,001,234,127</t>
  </si>
  <si>
    <t>TRIWIRA INSANLESTARI Tbk, PT</t>
  </si>
  <si>
    <t>TRIL</t>
  </si>
  <si>
    <t>TRIWIRA INSANLESTARI Tbk</t>
  </si>
  <si>
    <t>Waktu : 10.00 - 11.30 WIB Tempat : Ruang Rapat Jalan Guntur No. 44, Pasar Manggis Setiabudi, Jakarta Selatan Bagi Pemegang Rekening yang akan hadir dalam Pelaksanaan RUPS diwajibkan untuk membawa Identitas Diri berupa KTP atau Anggaran Dasar Perseroan.</t>
  </si>
  <si>
    <t>KSEI-33446/JKU/1218</t>
  </si>
  <si>
    <t>VERENA MULTI FINANCE Tbk, PT</t>
  </si>
  <si>
    <t>VRNX</t>
  </si>
  <si>
    <t>VERENA MULTI FINANCE Tbk</t>
  </si>
  <si>
    <t>Waktu : 10.00 WIB - selesai Tempat : Gedung Bank Panin Lantai 4 - Senayan Jl. Jend. Sudirman Kav.1 Jakarta 10270 Bagi Pemegang Rekening yang akan hadir dalam Pelaksanaan RUPS diwajibkan untuk membawa Identitas Diri berupa KTP atau Anggaran Dasar Perseroan.</t>
  </si>
  <si>
    <t>REKSA DANA PREMIER ETF INDONESIA SOVEREIGN BONDS</t>
  </si>
  <si>
    <t>XIXB</t>
  </si>
  <si>
    <t>Rasio Dividen Tunai adalah setiap 1 unit akan memperoleh Rp 1,92 (satu Rupiah koma sembilan dua)</t>
  </si>
  <si>
    <t>KSEI-653/JKU/0119</t>
  </si>
  <si>
    <t>FAST FOOD INDONESIA Tbk, PT</t>
  </si>
  <si>
    <t>FXXT</t>
  </si>
  <si>
    <t>FAST FOOD INDONESIA Tbk</t>
  </si>
  <si>
    <t>MIXED DIVIDEND</t>
  </si>
  <si>
    <t>Data CA atas Pembagian / Pembayaran Dividen Tunai dan Saham (Mix Dividen) dengan Rasio : adalah setiap 1 (satu) saham mendapatkan Dividen Tunai sebesar Rp 448,18 dan setiap 63 saham lama mendapatkan 2 saham baru. Harga Penutupan untuk dividen saham adalah Rp 11.000,-</t>
  </si>
  <si>
    <t>FAST</t>
  </si>
  <si>
    <t>Cash Dividen</t>
  </si>
  <si>
    <t>2000 - Terkini</t>
  </si>
  <si>
    <t>Proxy Voting</t>
  </si>
  <si>
    <t>2008 - Terkini</t>
  </si>
  <si>
    <t>Stock Dividen</t>
  </si>
  <si>
    <t>2001 - Terkini</t>
  </si>
  <si>
    <t>Interest</t>
  </si>
  <si>
    <t>Mandatory Convesion</t>
  </si>
  <si>
    <t>Redemtion</t>
  </si>
  <si>
    <t>2004 dan 2008 - Terkini</t>
  </si>
  <si>
    <t>ICMD</t>
  </si>
  <si>
    <t>Gross Foreign  Domestic Buy &amp; Sell</t>
  </si>
  <si>
    <t>Foreign Inv. Sell - Foreign Inv. Buy</t>
  </si>
  <si>
    <t>Foreign Inv. Sell - Domestic Inv. Buy</t>
  </si>
  <si>
    <t>Domestic Inv. Sell - Foreign Inv. Buy</t>
  </si>
  <si>
    <t>Domestic Inv. Sell - Domestic Inv. Buy</t>
  </si>
  <si>
    <t>Total Perdagangan</t>
  </si>
  <si>
    <t>Asing Jual - Asing Beli</t>
  </si>
  <si>
    <t>Asing Jual - Lokal Beli</t>
  </si>
  <si>
    <t>Lokal Jual - Asing Beli</t>
  </si>
  <si>
    <t>Lokal Jual Lokal Beli</t>
  </si>
  <si>
    <t>MASTER FILE EFEK</t>
  </si>
  <si>
    <t>Isin Code</t>
  </si>
  <si>
    <t>Stock Exchange</t>
  </si>
  <si>
    <t>Currency</t>
  </si>
  <si>
    <t>Form</t>
  </si>
  <si>
    <t>Eff. Date Isin</t>
  </si>
  <si>
    <t>Maturity Date</t>
  </si>
  <si>
    <t>Expire Date</t>
  </si>
  <si>
    <t>Exercise Price</t>
  </si>
  <si>
    <t>Interest Type</t>
  </si>
  <si>
    <t>Interest Freq</t>
  </si>
  <si>
    <t>Nominal Value</t>
  </si>
  <si>
    <t>Num. of Sec</t>
  </si>
  <si>
    <t>Originated Amt</t>
  </si>
  <si>
    <t>Current Amt</t>
  </si>
  <si>
    <t>Total Scripless</t>
  </si>
  <si>
    <t>Local (%)</t>
  </si>
  <si>
    <t>Foreign (%)</t>
  </si>
  <si>
    <t>Total (%)</t>
  </si>
  <si>
    <t>Sector</t>
  </si>
  <si>
    <t>Closing Price</t>
  </si>
  <si>
    <t>ISAT</t>
  </si>
  <si>
    <t>INDOSAT Tbk</t>
  </si>
  <si>
    <t>EQUITY</t>
  </si>
  <si>
    <t>ID1000099105</t>
  </si>
  <si>
    <t>INDOSAT Tbk, PT</t>
  </si>
  <si>
    <t>ACTIVE</t>
  </si>
  <si>
    <t>IDX</t>
  </si>
  <si>
    <t>Electronic</t>
  </si>
  <si>
    <t>TELECOMUNICATION</t>
  </si>
  <si>
    <t>ISSP</t>
  </si>
  <si>
    <t>STEEL PIPE INDUSTRY OF INDONESIA Tbk</t>
  </si>
  <si>
    <t>ID1000126909</t>
  </si>
  <si>
    <t>STEEL PIPE INDUSTRY OF INDONESIA Tbk, PT</t>
  </si>
  <si>
    <t>METAL AND ALLIED PRODUCTS</t>
  </si>
  <si>
    <t>VR0052</t>
  </si>
  <si>
    <t>OBLIGASI NEGARA REPUBLIK INDONESIA SERI VR0052</t>
  </si>
  <si>
    <t>GOVERNMENT BOND</t>
  </si>
  <si>
    <t>IDG000016809</t>
  </si>
  <si>
    <t>Floating/Variable</t>
  </si>
  <si>
    <t>5 MONTHS</t>
  </si>
  <si>
    <t>BACA-W2</t>
  </si>
  <si>
    <t>WARAN SERI III BANK CAPITAL INDONESIA Tbk</t>
  </si>
  <si>
    <t>WARRANT</t>
  </si>
  <si>
    <t>ID1000051905</t>
  </si>
  <si>
    <t>BANK CAPITAL INDONESIA Tbk, PT</t>
  </si>
  <si>
    <t>BANK</t>
  </si>
  <si>
    <t>BBSS-W</t>
  </si>
  <si>
    <t>WARAN SERI I BUMI BENOWO SUKSES SEJAHTERA Tbk</t>
  </si>
  <si>
    <t>ID1000059609</t>
  </si>
  <si>
    <t>BUMI BENOWO SUKSES SEJAHTERA Tbk, PT</t>
  </si>
  <si>
    <t>Certificate</t>
  </si>
  <si>
    <t>PROPERTY AND REAL ESTATE</t>
  </si>
  <si>
    <t>EBA</t>
  </si>
  <si>
    <t>IDU0000009A9</t>
  </si>
  <si>
    <t>FIXED</t>
  </si>
  <si>
    <t>JSMR01XXSBK</t>
  </si>
  <si>
    <t>SBK I PT JASA MARGA (PERSERO) TBK 2020</t>
  </si>
  <si>
    <t>COMMERCIAL PAPER</t>
  </si>
  <si>
    <t>IDI000000105</t>
  </si>
  <si>
    <t>JASA MARGA ( PERSERO) Tbk, PT</t>
  </si>
  <si>
    <t>Zero/Discounted</t>
  </si>
  <si>
    <t>SPECIFIC DATE</t>
  </si>
  <si>
    <t>TOLL ROAD, AIRPORT, HARBOR &amp; ALLIED PROD.</t>
  </si>
  <si>
    <t>PPAP01XXSBK</t>
  </si>
  <si>
    <t>SBK I PT PERUSAHAAN PENGELOLA ASET (PERSERO) 2019</t>
  </si>
  <si>
    <t>IDI000000501</t>
  </si>
  <si>
    <t>PERUSAHAAN PENGELOLA ASET (PERSERO), PT</t>
  </si>
  <si>
    <t>FINANCIAL INSTITUTION</t>
  </si>
  <si>
    <t>SMFP01BCN1</t>
  </si>
  <si>
    <t>OBLIGASI BKLJT IV SMF TAHAP IV TAHUN 2018 SERI B</t>
  </si>
  <si>
    <t>CORPORATE BOND</t>
  </si>
  <si>
    <t>IDA0000900B1</t>
  </si>
  <si>
    <t>SARANA MULTIGRIYA FINANSIAL (PERSERO). PT</t>
  </si>
  <si>
    <t>APFI02AXMF</t>
  </si>
  <si>
    <t>MTN II ARTHA PRIMA FINANCE TAHUN 2018 SERI A</t>
  </si>
  <si>
    <t>MEDIUM TERM NOTES</t>
  </si>
  <si>
    <t>IDH0000515A2</t>
  </si>
  <si>
    <t>ARTHA PRIMA FINANCE, PT</t>
  </si>
  <si>
    <t>BBNI06BXNCD</t>
  </si>
  <si>
    <t>NCD I BNI TAHUN 2020 SERI B</t>
  </si>
  <si>
    <t>NEGOTIABLE CERTIFICATE OF DEPOSIT</t>
  </si>
  <si>
    <t>IDL0000129B8</t>
  </si>
  <si>
    <t>BANK NEGARA INDONESIA (PERSERO) Tbk, PT</t>
  </si>
  <si>
    <t>DNAR-R</t>
  </si>
  <si>
    <t>RIGHT II BANK OKE INDONESIA Tbk</t>
  </si>
  <si>
    <t>RIGHT</t>
  </si>
  <si>
    <t>ID5000055909</t>
  </si>
  <si>
    <t>BANK OKE INDONESIA Tbk, PT</t>
  </si>
  <si>
    <t>IFR0006</t>
  </si>
  <si>
    <t>SBSN SERI IFR0006</t>
  </si>
  <si>
    <t>SBSN</t>
  </si>
  <si>
    <t>IDP000000801</t>
  </si>
  <si>
    <t>SEMI-ANNUAL</t>
  </si>
  <si>
    <t>SPNS11012021</t>
  </si>
  <si>
    <t>SURAT PERBENDAHARAAN NEGARA SERI SPNS11012021</t>
  </si>
  <si>
    <t>SPN</t>
  </si>
  <si>
    <t>IDQ000056806</t>
  </si>
  <si>
    <t>SIAGII01ACN2</t>
  </si>
  <si>
    <t>SUK IJRH BKL I ANEKA GAS INDUSTRI THP II TH19 SR A</t>
  </si>
  <si>
    <t>SUKUK</t>
  </si>
  <si>
    <t>IDJ0000101A9</t>
  </si>
  <si>
    <t>ANEKA GAS INDUSTRI Tbk, PT</t>
  </si>
  <si>
    <t>ENERGY</t>
  </si>
  <si>
    <t>SIAGII01BCN1</t>
  </si>
  <si>
    <t>SUK IJRH BKLJ I ANEKA GAS INDUSTRI THP I TH19 SR B</t>
  </si>
  <si>
    <t>IDJ0000090B2</t>
  </si>
  <si>
    <t>Komposisi Kepemilikan Efek</t>
  </si>
  <si>
    <t>Sec. Num</t>
  </si>
  <si>
    <t>Local IS</t>
  </si>
  <si>
    <t>Local CP</t>
  </si>
  <si>
    <t>Local PF</t>
  </si>
  <si>
    <t>Local IB</t>
  </si>
  <si>
    <t>Local ID</t>
  </si>
  <si>
    <t>Local MF</t>
  </si>
  <si>
    <t>Local SC</t>
  </si>
  <si>
    <t>Local FD</t>
  </si>
  <si>
    <t>Local OT</t>
  </si>
  <si>
    <t>Total</t>
  </si>
  <si>
    <t>Foreign IS</t>
  </si>
  <si>
    <t>Foreign CP</t>
  </si>
  <si>
    <t>Foreign PF</t>
  </si>
  <si>
    <t>Foreign IB</t>
  </si>
  <si>
    <t>Foreign ID</t>
  </si>
  <si>
    <t>Foreign MF</t>
  </si>
  <si>
    <t>Foreign SC</t>
  </si>
  <si>
    <t>Foreign FD</t>
  </si>
  <si>
    <t>Foreign OT</t>
  </si>
  <si>
    <t>Total2</t>
  </si>
  <si>
    <t>ABSM01A</t>
  </si>
  <si>
    <t>ABSM01B</t>
  </si>
  <si>
    <t>XCID</t>
  </si>
  <si>
    <t>DANA INVESTASI REAL ESTATE</t>
  </si>
  <si>
    <t>XCIS</t>
  </si>
  <si>
    <t>BBKK01</t>
  </si>
  <si>
    <t>BBKK01A2</t>
  </si>
  <si>
    <t>FR0031</t>
  </si>
  <si>
    <t>FR0034</t>
  </si>
  <si>
    <t>000D7T</t>
  </si>
  <si>
    <t>MUTUAL FUND</t>
  </si>
  <si>
    <t>PBS002</t>
  </si>
  <si>
    <t>APOL-W</t>
  </si>
  <si>
    <t xml:space="preserve">Financial Data Ratio (FDR) </t>
  </si>
  <si>
    <t>YEARLY</t>
  </si>
  <si>
    <t> </t>
  </si>
  <si>
    <t xml:space="preserve"> KETERANGAN GRUP DATA </t>
  </si>
  <si>
    <t xml:space="preserve"> Tahun </t>
  </si>
  <si>
    <t xml:space="preserve"> : </t>
  </si>
  <si>
    <t>Contoh*</t>
  </si>
  <si>
    <t xml:space="preserve"> INFORMASI DASAR </t>
  </si>
  <si>
    <t xml:space="preserve"> Kode Emiten </t>
  </si>
  <si>
    <t xml:space="preserve"> Nama Emiten </t>
  </si>
  <si>
    <t>PT Astra Agro Lestari Tbk</t>
  </si>
  <si>
    <t>Sektor</t>
  </si>
  <si>
    <t>:</t>
  </si>
  <si>
    <t>Agriculture</t>
  </si>
  <si>
    <t xml:space="preserve">RINGKASAN KEUANGAN   </t>
  </si>
  <si>
    <t xml:space="preserve"> Aset Lancar </t>
  </si>
  <si>
    <t>4.500.628.000.000</t>
  </si>
  <si>
    <t xml:space="preserve"> Aset Tetap  </t>
  </si>
  <si>
    <t>4.664.616.262</t>
  </si>
  <si>
    <t xml:space="preserve"> Other Asset </t>
  </si>
  <si>
    <t>200.000.000</t>
  </si>
  <si>
    <t xml:space="preserve"> Aset Tidak Lancar </t>
  </si>
  <si>
    <t>22.356.339.000.000</t>
  </si>
  <si>
    <t xml:space="preserve"> Total Aset
(Rp) </t>
  </si>
  <si>
    <t>26.856.967.000.000</t>
  </si>
  <si>
    <t xml:space="preserve"> Utang Lancar </t>
  </si>
  <si>
    <t>3.076.530.000.000</t>
  </si>
  <si>
    <t xml:space="preserve"> Utang Tidak Lancar </t>
  </si>
  <si>
    <t>4.305.915.000.000</t>
  </si>
  <si>
    <t xml:space="preserve"> Total Utang
(Rp) </t>
  </si>
  <si>
    <t>7.382.445.000.000</t>
  </si>
  <si>
    <t xml:space="preserve"> Total Ekuitas
(Rp) </t>
  </si>
  <si>
    <t>19.474.522.000.000</t>
  </si>
  <si>
    <t xml:space="preserve"> Total Sales
(Rp) </t>
  </si>
  <si>
    <t>19.084.387.000.000</t>
  </si>
  <si>
    <t xml:space="preserve"> Gross Profit </t>
  </si>
  <si>
    <t xml:space="preserve"> Beban Penjualan </t>
  </si>
  <si>
    <t>(Tersedia Mulai 2020)</t>
  </si>
  <si>
    <t xml:space="preserve"> Beban Umum dan Administrasi </t>
  </si>
  <si>
    <t xml:space="preserve"> EBIT </t>
  </si>
  <si>
    <t xml:space="preserve"> EBT
(Rp) </t>
  </si>
  <si>
    <t>2.207.080.000.000</t>
  </si>
  <si>
    <t xml:space="preserve"> TAX
(Rp) </t>
  </si>
  <si>
    <t>- 300.000.000</t>
  </si>
  <si>
    <t xml:space="preserve"> Laba Bersih
(Rp) </t>
  </si>
  <si>
    <t>1.520.723.000.000</t>
  </si>
  <si>
    <t xml:space="preserve"> Laba Bersih Atribution </t>
  </si>
  <si>
    <t>1.438.511.000.000</t>
  </si>
  <si>
    <t xml:space="preserve"> Arus Kas Operasi </t>
  </si>
  <si>
    <t xml:space="preserve"> Arus Kas Investasi </t>
  </si>
  <si>
    <t xml:space="preserve"> Arus Kas Pendanaan </t>
  </si>
  <si>
    <t>INFORMASI PASAR</t>
  </si>
  <si>
    <t xml:space="preserve"> Jumlah Saham
(Akhir Tahun) </t>
  </si>
  <si>
    <t>1.924.688.333</t>
  </si>
  <si>
    <t xml:space="preserve"> Close Price
(Akhir Tahun) </t>
  </si>
  <si>
    <t>11.825</t>
  </si>
  <si>
    <t xml:space="preserve"> Book Value
(Rp) </t>
  </si>
  <si>
    <t>10.118</t>
  </si>
  <si>
    <t xml:space="preserve"> Retained Earnings
(Rp) </t>
  </si>
  <si>
    <t>44.551.123</t>
  </si>
  <si>
    <t xml:space="preserve"> MarketCap
(Akhir Tahun) </t>
  </si>
  <si>
    <t>22.759.439.537.725</t>
  </si>
  <si>
    <t xml:space="preserve">RASIO KEUANGAN </t>
  </si>
  <si>
    <t xml:space="preserve"> EPS
(Rp) </t>
  </si>
  <si>
    <t>747,40</t>
  </si>
  <si>
    <t xml:space="preserve"> PER
(x) </t>
  </si>
  <si>
    <t>15,82</t>
  </si>
  <si>
    <t xml:space="preserve"> PBV
(x) </t>
  </si>
  <si>
    <t>1,17</t>
  </si>
  <si>
    <t xml:space="preserve"> DPR </t>
  </si>
  <si>
    <t xml:space="preserve"> Cash Ratio </t>
  </si>
  <si>
    <t>-5</t>
  </si>
  <si>
    <t xml:space="preserve"> Current Ratio </t>
  </si>
  <si>
    <t>1,46</t>
  </si>
  <si>
    <t xml:space="preserve"> Quick Ratio </t>
  </si>
  <si>
    <t xml:space="preserve"> Interest Coverage </t>
  </si>
  <si>
    <t xml:space="preserve"> AR Turnover </t>
  </si>
  <si>
    <t xml:space="preserve"> Inventory Turnover </t>
  </si>
  <si>
    <t xml:space="preserve"> Collection Period </t>
  </si>
  <si>
    <t xml:space="preserve"> Inventory Period </t>
  </si>
  <si>
    <t xml:space="preserve"> Operating Cash Flow Ratio </t>
  </si>
  <si>
    <t xml:space="preserve"> Cash Flow Coverage </t>
  </si>
  <si>
    <t xml:space="preserve"> Retention Ratio </t>
  </si>
  <si>
    <t xml:space="preserve"> Sustainable Growth Rate </t>
  </si>
  <si>
    <t xml:space="preserve"> ATO </t>
  </si>
  <si>
    <t>0,71</t>
  </si>
  <si>
    <t xml:space="preserve"> ROA
(%) </t>
  </si>
  <si>
    <t>5,66%</t>
  </si>
  <si>
    <t xml:space="preserve"> ROE
(%) </t>
  </si>
  <si>
    <t>7,81%</t>
  </si>
  <si>
    <t xml:space="preserve"> NPM
(%) </t>
  </si>
  <si>
    <t>7,97%</t>
  </si>
  <si>
    <t xml:space="preserve"> GPM
(%) </t>
  </si>
  <si>
    <t>-6</t>
  </si>
  <si>
    <t xml:space="preserve"> Cash Flow Margin </t>
  </si>
  <si>
    <t xml:space="preserve"> DAR
(x) </t>
  </si>
  <si>
    <t>0,27</t>
  </si>
  <si>
    <t xml:space="preserve"> DER
(x) </t>
  </si>
  <si>
    <t>0,38</t>
  </si>
  <si>
    <t xml:space="preserve">INFORMASI PERUSAHAAN  </t>
  </si>
  <si>
    <t xml:space="preserve"> Sub Sektor </t>
  </si>
  <si>
    <t>Plantation</t>
  </si>
  <si>
    <t>Pemegang Kendali
(National / Foreign / lainnya)</t>
  </si>
  <si>
    <t>(Tersedia Mulai 2018)</t>
  </si>
  <si>
    <t>Entitas Lokal / Asing</t>
  </si>
  <si>
    <t>Papan Perdagangan</t>
  </si>
  <si>
    <t>Entitas Tunggal / Grup</t>
  </si>
  <si>
    <t>Periode awal laporan</t>
  </si>
  <si>
    <t>Periode Akhir Laporan</t>
  </si>
  <si>
    <t>Mata uang pelaporan</t>
  </si>
  <si>
    <t>Kurs</t>
  </si>
  <si>
    <t>Satuan Penyajian</t>
  </si>
  <si>
    <t>Jenis laporan atas laporan keuangan</t>
  </si>
  <si>
    <t>Opini Auditor</t>
  </si>
  <si>
    <t>Penekanan Masalah terkait Audit</t>
  </si>
  <si>
    <t>Hasil penugasan review</t>
  </si>
  <si>
    <t>Tanggal laporan audit atau hasil laporan review</t>
  </si>
  <si>
    <t>Auditor tahun berjalan</t>
  </si>
  <si>
    <t>Partner Audit Tahun Berjalan</t>
  </si>
  <si>
    <t>Lama Penugasan Auditor</t>
  </si>
  <si>
    <t>Auditor Sebelumnya</t>
  </si>
  <si>
    <t>Partner Audit Sebelumnya</t>
  </si>
  <si>
    <t>Tangal Penyampaian Lap.Keuangan</t>
  </si>
  <si>
    <t>QUARTERLY</t>
  </si>
  <si>
    <t>Kuartal</t>
  </si>
  <si>
    <t>Q1</t>
  </si>
  <si>
    <t>APEX</t>
  </si>
  <si>
    <t>Apexindo Pratama Duta Tbk</t>
  </si>
  <si>
    <t xml:space="preserve">Sektor </t>
  </si>
  <si>
    <t>2. Mining</t>
  </si>
  <si>
    <t>Aset Lancar</t>
  </si>
  <si>
    <t>Aset Tetap</t>
  </si>
  <si>
    <t>Other Asset</t>
  </si>
  <si>
    <t>Aset Tidak Lancar</t>
  </si>
  <si>
    <t>Total Aset</t>
  </si>
  <si>
    <t>5.140.602.844.650</t>
  </si>
  <si>
    <t>Utang Lancar</t>
  </si>
  <si>
    <t>Utang Tidak Lancar</t>
  </si>
  <si>
    <t>Total Utang</t>
  </si>
  <si>
    <t>2.329.106.818.050</t>
  </si>
  <si>
    <t>Total Ekuitas</t>
  </si>
  <si>
    <t>2.811.496.026.600</t>
  </si>
  <si>
    <t>Total Sales</t>
  </si>
  <si>
    <t>2.709.019.794.600</t>
  </si>
  <si>
    <t>Gross Profit</t>
  </si>
  <si>
    <t>Beban Penjualan</t>
  </si>
  <si>
    <t>Beban Umum dan Administrasi</t>
  </si>
  <si>
    <t>EBIT</t>
  </si>
  <si>
    <t>EBT</t>
  </si>
  <si>
    <t>(Tersedia Mulai 2012)</t>
  </si>
  <si>
    <t>TAX</t>
  </si>
  <si>
    <t>Laba Bersih</t>
  </si>
  <si>
    <t>(Tersedia Mulai 2013)</t>
  </si>
  <si>
    <t>Laba Bersih Atribution</t>
  </si>
  <si>
    <t>Arus Kas Operasi</t>
  </si>
  <si>
    <t>Arus Kas Investasi</t>
  </si>
  <si>
    <t>Arus Kas Pendanaan</t>
  </si>
  <si>
    <t>Jumlah Saham</t>
  </si>
  <si>
    <t>2.659.850.000</t>
  </si>
  <si>
    <t>Close Price</t>
  </si>
  <si>
    <t>Book Value</t>
  </si>
  <si>
    <t>Retained Earnings</t>
  </si>
  <si>
    <t>(Tersedia Hanya 2017)</t>
  </si>
  <si>
    <t>MarketCap</t>
  </si>
  <si>
    <t>EPS</t>
  </si>
  <si>
    <t>160,33</t>
  </si>
  <si>
    <t>PER</t>
  </si>
  <si>
    <t>15,9</t>
  </si>
  <si>
    <t>PBV</t>
  </si>
  <si>
    <t>2,41</t>
  </si>
  <si>
    <t>DPR</t>
  </si>
  <si>
    <t>Cash Ratio</t>
  </si>
  <si>
    <t>Current Ratio</t>
  </si>
  <si>
    <t>Quick Ratio</t>
  </si>
  <si>
    <t>Interest Coverage</t>
  </si>
  <si>
    <t>AR Turnover</t>
  </si>
  <si>
    <t>Inventory Turnover</t>
  </si>
  <si>
    <t>Collection Period</t>
  </si>
  <si>
    <t>Inventory Period</t>
  </si>
  <si>
    <t>Operating Cash Flow Ratio</t>
  </si>
  <si>
    <t>Cash Flow Coverage</t>
  </si>
  <si>
    <t>Retention Ratio</t>
  </si>
  <si>
    <t>Sustainable Growth Rate</t>
  </si>
  <si>
    <t>Asset Turnover</t>
  </si>
  <si>
    <t>0,53</t>
  </si>
  <si>
    <t>ROA</t>
  </si>
  <si>
    <t>8,3</t>
  </si>
  <si>
    <t>ROE</t>
  </si>
  <si>
    <t>15,17</t>
  </si>
  <si>
    <t>NPM</t>
  </si>
  <si>
    <t>15,74</t>
  </si>
  <si>
    <t>GPM</t>
  </si>
  <si>
    <t>Cash Flow Margin</t>
  </si>
  <si>
    <t>DAR</t>
  </si>
  <si>
    <t>0,45</t>
  </si>
  <si>
    <t>DER</t>
  </si>
  <si>
    <t>0,83</t>
  </si>
  <si>
    <t>Sub Sektor</t>
  </si>
  <si>
    <t>22. Crude Petroleum and Natural Gas Production</t>
  </si>
  <si>
    <t>Pemegang Kendali</t>
  </si>
  <si>
    <t xml:space="preserve"> *Harga berlaku perjenis, pastikan kamu menuliskan detil kebutuhan pada form pemesanan data </t>
  </si>
  <si>
    <r>
      <t xml:space="preserve">*Klik icon </t>
    </r>
    <r>
      <rPr>
        <b/>
        <sz val="11"/>
        <color rgb="FFFF0000"/>
        <rFont val="Calibri"/>
        <family val="2"/>
        <scheme val="minor"/>
      </rPr>
      <t>"PESAN DISINI"</t>
    </r>
    <r>
      <rPr>
        <sz val="11"/>
        <color rgb="FFFF0000"/>
        <rFont val="Calibri"/>
        <family val="2"/>
        <scheme val="minor"/>
      </rPr>
      <t xml:space="preserve"> untuk login/regist dan memesan data</t>
    </r>
  </si>
  <si>
    <t>mailto: marketing@ticmi.co.id</t>
  </si>
  <si>
    <t>Versi Publikasi 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</si>
</sst>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quot;Rp&quot;* #,##0_);_(&quot;Rp&quot;* \(#,##0\);_(&quot;Rp&quot;* &quot;-&quot;_);_(@_)"/>
    <numFmt numFmtId="168" formatCode="General_)"/>
    <numFmt numFmtId="169" formatCode="dd/mmm/yyyy"/>
    <numFmt numFmtId="170" formatCode="[$-409]d\-mmm\-yy;@"/>
    <numFmt numFmtId="171" formatCode="0_)"/>
    <numFmt numFmtId="172" formatCode="#,##0\ "/>
    <numFmt numFmtId="173" formatCode="0;[Red]0"/>
    <numFmt numFmtId="174" formatCode="dd/mm/yyyy;@"/>
  </numFmts>
  <fonts count="6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1"/>
      <color theme="1"/>
      <name val="Calibri"/>
      <family val="2"/>
      <charset val="1"/>
      <scheme val="minor"/>
    </font>
    <font>
      <sz val="9"/>
      <name val="Arial"/>
      <family val="2"/>
    </font>
    <font>
      <sz val="10"/>
      <color indexed="8"/>
      <name val="Calibri"/>
      <family val="2"/>
      <scheme val="minor"/>
    </font>
    <font>
      <sz val="10"/>
      <name val="Arial"/>
      <family val="2"/>
    </font>
    <font>
      <sz val="11"/>
      <color indexed="8"/>
      <name val="Calibri"/>
      <family val="2"/>
      <scheme val="minor"/>
    </font>
    <font>
      <sz val="10"/>
      <color theme="1"/>
      <name val="Calibri"/>
      <family val="2"/>
      <scheme val="minor"/>
    </font>
    <font>
      <b/>
      <sz val="8"/>
      <color theme="1"/>
      <name val="Segoe UI"/>
      <family val="2"/>
    </font>
    <font>
      <sz val="8"/>
      <color theme="1"/>
      <name val="Segoe UI"/>
      <family val="2"/>
    </font>
    <font>
      <sz val="10"/>
      <name val="Arial Narrow"/>
      <family val="2"/>
    </font>
    <font>
      <i/>
      <sz val="11"/>
      <name val="Calibri"/>
      <family val="2"/>
      <scheme val="minor"/>
    </font>
    <font>
      <sz val="11"/>
      <color indexed="8"/>
      <name val="Calibri"/>
      <family val="2"/>
      <charset val="1"/>
    </font>
    <font>
      <b/>
      <sz val="12"/>
      <color theme="0"/>
      <name val="Calibri Light"/>
      <family val="2"/>
      <scheme val="major"/>
    </font>
    <font>
      <sz val="12"/>
      <color theme="1"/>
      <name val="Calibri Light"/>
      <family val="2"/>
      <scheme val="major"/>
    </font>
    <font>
      <b/>
      <sz val="12"/>
      <color theme="1"/>
      <name val="Calibri Light"/>
      <family val="2"/>
      <scheme val="major"/>
    </font>
    <font>
      <sz val="10"/>
      <name val="Calibri"/>
      <family val="2"/>
      <scheme val="minor"/>
    </font>
    <font>
      <b/>
      <sz val="11"/>
      <color theme="0"/>
      <name val="Calibri"/>
      <family val="2"/>
      <scheme val="minor"/>
    </font>
    <font>
      <u/>
      <sz val="11"/>
      <color theme="10"/>
      <name val="Calibri"/>
      <family val="2"/>
      <scheme val="minor"/>
    </font>
    <font>
      <i/>
      <sz val="11"/>
      <color rgb="FFFF0000"/>
      <name val="Calibri"/>
      <family val="2"/>
      <scheme val="minor"/>
    </font>
    <font>
      <sz val="10"/>
      <color rgb="FF000000"/>
      <name val="Calibri"/>
      <family val="2"/>
      <scheme val="minor"/>
    </font>
    <font>
      <b/>
      <sz val="10"/>
      <color theme="0"/>
      <name val="Calibri"/>
      <family val="2"/>
      <scheme val="minor"/>
    </font>
    <font>
      <b/>
      <u/>
      <sz val="11"/>
      <color theme="0"/>
      <name val="Calibri"/>
      <family val="2"/>
      <scheme val="minor"/>
    </font>
    <font>
      <b/>
      <sz val="10"/>
      <color theme="0"/>
      <name val="Arial Narrow"/>
      <family val="2"/>
    </font>
    <font>
      <b/>
      <sz val="9"/>
      <color theme="0"/>
      <name val="Arial"/>
      <family val="2"/>
    </font>
    <font>
      <b/>
      <u/>
      <sz val="10"/>
      <color theme="0"/>
      <name val="Arial Narrow"/>
      <family val="2"/>
    </font>
    <font>
      <b/>
      <sz val="16"/>
      <color theme="1"/>
      <name val="Calibri"/>
      <family val="2"/>
      <scheme val="minor"/>
    </font>
    <font>
      <b/>
      <sz val="12"/>
      <color theme="1"/>
      <name val="Arial Black"/>
      <family val="2"/>
    </font>
    <font>
      <sz val="8"/>
      <color rgb="FF000000"/>
      <name val="Arial Black"/>
      <family val="2"/>
    </font>
    <font>
      <sz val="12"/>
      <color theme="1"/>
      <name val="Arial Black"/>
      <family val="2"/>
    </font>
    <font>
      <b/>
      <sz val="11"/>
      <color theme="1"/>
      <name val="Calibri Light"/>
      <family val="2"/>
      <scheme val="major"/>
    </font>
    <font>
      <sz val="11"/>
      <color theme="1"/>
      <name val="Calibri Light"/>
      <family val="2"/>
      <scheme val="major"/>
    </font>
    <font>
      <b/>
      <sz val="11"/>
      <color theme="0"/>
      <name val="Calibri Light"/>
      <family val="2"/>
      <scheme val="major"/>
    </font>
    <font>
      <u/>
      <sz val="12"/>
      <color theme="10"/>
      <name val="Calibri Light"/>
      <family val="2"/>
      <scheme val="major"/>
    </font>
    <font>
      <b/>
      <sz val="18"/>
      <color theme="1"/>
      <name val="Calibri"/>
      <family val="2"/>
      <scheme val="minor"/>
    </font>
    <font>
      <sz val="18"/>
      <color theme="1"/>
      <name val="Calibri"/>
      <family val="2"/>
      <scheme val="minor"/>
    </font>
    <font>
      <b/>
      <sz val="14"/>
      <color theme="1"/>
      <name val="Calibri"/>
      <family val="2"/>
      <scheme val="minor"/>
    </font>
    <font>
      <sz val="10"/>
      <color theme="1"/>
      <name val="Century Gothic"/>
      <family val="2"/>
    </font>
    <font>
      <b/>
      <sz val="10"/>
      <color theme="1"/>
      <name val="Century Gothic"/>
      <family val="2"/>
    </font>
    <font>
      <b/>
      <sz val="11"/>
      <color rgb="FFFF0000"/>
      <name val="Calibri"/>
      <family val="2"/>
      <scheme val="minor"/>
    </font>
    <font>
      <b/>
      <u/>
      <sz val="12"/>
      <color theme="10"/>
      <name val="Calibri"/>
      <family val="2"/>
      <scheme val="minor"/>
    </font>
    <font>
      <sz val="11"/>
      <color theme="10"/>
      <name val="Calibri"/>
      <family val="2"/>
      <scheme val="minor"/>
    </font>
    <font>
      <sz val="12"/>
      <name val="Calibri Light"/>
      <family val="2"/>
      <scheme val="major"/>
    </font>
    <font>
      <b/>
      <u/>
      <sz val="14"/>
      <color theme="10"/>
      <name val="Calibri"/>
      <family val="2"/>
      <scheme val="minor"/>
    </font>
    <font>
      <b/>
      <sz val="16"/>
      <color theme="1"/>
      <name val="Calibri Light"/>
      <family val="2"/>
      <scheme val="major"/>
    </font>
    <font>
      <b/>
      <u/>
      <sz val="12"/>
      <name val="Calibri Light"/>
      <family val="2"/>
      <scheme val="major"/>
    </font>
    <font>
      <b/>
      <sz val="11"/>
      <color rgb="FF000000"/>
      <name val="Calibri"/>
      <family val="2"/>
      <scheme val="minor"/>
    </font>
    <font>
      <b/>
      <sz val="14"/>
      <color theme="1"/>
      <name val="Calibri"/>
      <family val="2"/>
      <charset val="1"/>
      <scheme val="minor"/>
    </font>
    <font>
      <u/>
      <sz val="11"/>
      <color theme="10"/>
      <name val="Calibri"/>
      <family val="2"/>
      <charset val="1"/>
      <scheme val="minor"/>
    </font>
    <font>
      <sz val="11"/>
      <color theme="10"/>
      <name val="Calibri"/>
      <family val="2"/>
      <charset val="1"/>
      <scheme val="minor"/>
    </font>
    <font>
      <b/>
      <sz val="11"/>
      <color rgb="FFFF0000"/>
      <name val="Calibri"/>
      <family val="2"/>
      <charset val="1"/>
      <scheme val="minor"/>
    </font>
    <font>
      <sz val="12"/>
      <color theme="0"/>
      <name val="Calibri Light"/>
      <family val="2"/>
      <scheme val="major"/>
    </font>
    <font>
      <b/>
      <u/>
      <sz val="12"/>
      <name val="Calibri"/>
      <family val="2"/>
      <charset val="1"/>
      <scheme val="minor"/>
    </font>
    <font>
      <b/>
      <sz val="11"/>
      <color theme="1"/>
      <name val="Calibri"/>
      <family val="2"/>
      <charset val="1"/>
      <scheme val="minor"/>
    </font>
    <font>
      <sz val="12"/>
      <color theme="1"/>
      <name val="Calibri"/>
      <family val="2"/>
      <charset val="1"/>
      <scheme val="minor"/>
    </font>
    <font>
      <sz val="10"/>
      <color rgb="FFFF0000"/>
      <name val="Calibri"/>
      <family val="2"/>
      <charset val="1"/>
      <scheme val="minor"/>
    </font>
    <font>
      <sz val="11"/>
      <color rgb="FFFF0000"/>
      <name val="Calibri"/>
      <family val="2"/>
      <scheme val="minor"/>
    </font>
    <font>
      <b/>
      <sz val="16"/>
      <color rgb="FF000000"/>
      <name val="Arial Black"/>
      <family val="2"/>
    </font>
    <font>
      <sz val="11"/>
      <color rgb="FF000000"/>
      <name val="Calibri"/>
      <family val="2"/>
    </font>
    <font>
      <b/>
      <sz val="14"/>
      <color rgb="FF000000"/>
      <name val="Arial Black"/>
      <family val="2"/>
    </font>
    <font>
      <b/>
      <sz val="12"/>
      <color rgb="FFFFFFFF"/>
      <name val="Calibri"/>
      <family val="2"/>
    </font>
    <font>
      <b/>
      <sz val="11"/>
      <color rgb="FFFFFFFF"/>
      <name val="Calibri"/>
      <family val="2"/>
    </font>
    <font>
      <b/>
      <sz val="11"/>
      <color rgb="FF000000"/>
      <name val="Calibri"/>
      <family val="2"/>
    </font>
    <font>
      <b/>
      <sz val="12"/>
      <color rgb="FF000000"/>
      <name val="Calibri"/>
      <family val="2"/>
    </font>
    <font>
      <sz val="14"/>
      <color rgb="FF000000"/>
      <name val="Arial Black"/>
      <family val="2"/>
    </font>
    <font>
      <u/>
      <sz val="11"/>
      <color theme="4"/>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theme="0" tint="-0.14999847407452621"/>
      </patternFill>
    </fill>
    <fill>
      <patternFill patternType="solid">
        <fgColor theme="8" tint="-0.249977111117893"/>
        <bgColor indexed="64"/>
      </patternFill>
    </fill>
    <fill>
      <patternFill patternType="solid">
        <fgColor theme="6" tint="-0.24997711111789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6" tint="-0.249977111117893"/>
        <bgColor theme="4"/>
      </patternFill>
    </fill>
    <fill>
      <patternFill patternType="solid">
        <fgColor theme="2"/>
        <bgColor indexed="64"/>
      </patternFill>
    </fill>
    <fill>
      <patternFill patternType="solid">
        <fgColor theme="8" tint="-0.249977111117893"/>
        <bgColor indexed="37"/>
      </patternFill>
    </fill>
    <fill>
      <patternFill patternType="solid">
        <fgColor theme="6" tint="-0.249977111117893"/>
        <bgColor indexed="37"/>
      </patternFill>
    </fill>
    <fill>
      <patternFill patternType="solid">
        <fgColor theme="2" tint="-9.9978637043366805E-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2060"/>
        <bgColor rgb="FF000000"/>
      </patternFill>
    </fill>
    <fill>
      <patternFill patternType="solid">
        <fgColor rgb="FF4472C4"/>
        <bgColor rgb="FF4472C4"/>
      </patternFill>
    </fill>
    <fill>
      <patternFill patternType="solid">
        <fgColor rgb="FFD9E1F2"/>
        <bgColor rgb="FFD9E1F2"/>
      </patternFill>
    </fill>
    <fill>
      <patternFill patternType="solid">
        <fgColor rgb="FF00B0F0"/>
        <bgColor rgb="FF000000"/>
      </patternFill>
    </fill>
    <fill>
      <patternFill patternType="solid">
        <fgColor rgb="FFFFC000"/>
        <bgColor rgb="FF000000"/>
      </patternFill>
    </fill>
    <fill>
      <patternFill patternType="solid">
        <fgColor rgb="FFD0CECE"/>
        <bgColor rgb="FF000000"/>
      </patternFill>
    </fill>
    <fill>
      <patternFill patternType="solid">
        <fgColor rgb="FFFFFF00"/>
        <bgColor rgb="FF000000"/>
      </patternFill>
    </fill>
    <fill>
      <patternFill patternType="solid">
        <fgColor rgb="FF4472C4"/>
        <bgColor rgb="FF000000"/>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theme="4" tint="0.39997558519241921"/>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1"/>
      </bottom>
      <diagonal/>
    </border>
    <border>
      <left/>
      <right/>
      <top style="medium">
        <color theme="1"/>
      </top>
      <bottom/>
      <diagonal/>
    </border>
    <border>
      <left/>
      <right style="thin">
        <color rgb="FF000000"/>
      </right>
      <top style="thin">
        <color indexed="64"/>
      </top>
      <bottom/>
      <diagonal/>
    </border>
    <border>
      <left style="dashed">
        <color theme="1"/>
      </left>
      <right style="dashed">
        <color theme="1"/>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dashed">
        <color theme="1"/>
      </left>
      <right/>
      <top/>
      <bottom style="thin">
        <color theme="1"/>
      </bottom>
      <diagonal/>
    </border>
    <border>
      <left/>
      <right/>
      <top/>
      <bottom style="thin">
        <color theme="1"/>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dashed">
        <color theme="1"/>
      </left>
      <right style="dashed">
        <color theme="1"/>
      </right>
      <top/>
      <bottom style="dashed">
        <color theme="1"/>
      </bottom>
      <diagonal/>
    </border>
    <border>
      <left/>
      <right style="thin">
        <color rgb="FF000000"/>
      </right>
      <top/>
      <bottom/>
      <diagonal/>
    </border>
    <border>
      <left style="thin">
        <color theme="1"/>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8EA9DB"/>
      </top>
      <bottom style="thin">
        <color rgb="FF8EA9DB"/>
      </bottom>
      <diagonal/>
    </border>
    <border>
      <left style="medium">
        <color indexed="64"/>
      </left>
      <right/>
      <top style="thin">
        <color rgb="FF8EA9DB"/>
      </top>
      <bottom style="thin">
        <color rgb="FF8EA9DB"/>
      </bottom>
      <diagonal/>
    </border>
    <border>
      <left/>
      <right/>
      <top style="thin">
        <color rgb="FF8EA9DB"/>
      </top>
      <bottom style="thin">
        <color rgb="FF8EA9DB"/>
      </bottom>
      <diagonal/>
    </border>
    <border>
      <left/>
      <right style="medium">
        <color indexed="64"/>
      </right>
      <top style="thin">
        <color rgb="FF8EA9DB"/>
      </top>
      <bottom style="thin">
        <color rgb="FF8EA9DB"/>
      </bottom>
      <diagonal/>
    </border>
    <border>
      <left style="medium">
        <color indexed="64"/>
      </left>
      <right style="medium">
        <color indexed="64"/>
      </right>
      <top style="thin">
        <color rgb="FF8EA9DB"/>
      </top>
      <bottom style="medium">
        <color indexed="64"/>
      </bottom>
      <diagonal/>
    </border>
    <border>
      <left style="medium">
        <color indexed="64"/>
      </left>
      <right style="medium">
        <color indexed="64"/>
      </right>
      <top style="medium">
        <color indexed="64"/>
      </top>
      <bottom style="thin">
        <color rgb="FF8EA9DB"/>
      </bottom>
      <diagonal/>
    </border>
    <border>
      <left style="medium">
        <color indexed="64"/>
      </left>
      <right/>
      <top style="thin">
        <color rgb="FF8EA9DB"/>
      </top>
      <bottom style="medium">
        <color indexed="64"/>
      </bottom>
      <diagonal/>
    </border>
    <border>
      <left/>
      <right/>
      <top style="thin">
        <color rgb="FF8EA9DB"/>
      </top>
      <bottom style="medium">
        <color indexed="64"/>
      </bottom>
      <diagonal/>
    </border>
    <border>
      <left/>
      <right style="medium">
        <color indexed="64"/>
      </right>
      <top style="thin">
        <color rgb="FF8EA9DB"/>
      </top>
      <bottom style="medium">
        <color indexed="64"/>
      </bottom>
      <diagonal/>
    </border>
    <border>
      <left/>
      <right/>
      <top style="thin">
        <color rgb="FF8EA9DB"/>
      </top>
      <bottom/>
      <diagonal/>
    </border>
    <border>
      <left/>
      <right/>
      <top/>
      <bottom style="thin">
        <color rgb="FF8EA9DB"/>
      </bottom>
      <diagonal/>
    </border>
    <border>
      <left style="dashed">
        <color theme="1"/>
      </left>
      <right/>
      <top style="thin">
        <color theme="1"/>
      </top>
      <bottom/>
      <diagonal/>
    </border>
    <border>
      <left/>
      <right/>
      <top style="thin">
        <color theme="1"/>
      </top>
      <bottom/>
      <diagonal/>
    </border>
    <border>
      <left/>
      <right style="medium">
        <color rgb="FFC00000"/>
      </right>
      <top style="thin">
        <color theme="1"/>
      </top>
      <bottom/>
      <diagonal/>
    </border>
    <border>
      <left style="dashed">
        <color theme="1"/>
      </left>
      <right/>
      <top/>
      <bottom/>
      <diagonal/>
    </border>
    <border>
      <left style="dashed">
        <color theme="1"/>
      </left>
      <right/>
      <top/>
      <bottom style="thin">
        <color indexed="64"/>
      </bottom>
      <diagonal/>
    </border>
    <border>
      <left/>
      <right style="medium">
        <color rgb="FFC00000"/>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rgb="FFC00000"/>
      </bottom>
      <diagonal/>
    </border>
  </borders>
  <cellStyleXfs count="21">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6" fillId="0" borderId="0" applyFill="0" applyBorder="0" applyAlignment="0" applyProtection="0"/>
    <xf numFmtId="0" fontId="8" fillId="0" borderId="0"/>
    <xf numFmtId="165" fontId="8" fillId="0" borderId="0" applyFont="0" applyFill="0" applyBorder="0" applyAlignment="0" applyProtection="0"/>
    <xf numFmtId="0" fontId="5" fillId="0" borderId="0"/>
    <xf numFmtId="0" fontId="13" fillId="0" borderId="0"/>
    <xf numFmtId="164" fontId="5" fillId="0" borderId="0" applyFont="0" applyFill="0" applyBorder="0" applyAlignment="0" applyProtection="0"/>
    <xf numFmtId="0" fontId="13" fillId="0" borderId="0"/>
    <xf numFmtId="0" fontId="15" fillId="0" borderId="0"/>
    <xf numFmtId="165" fontId="8" fillId="0" borderId="0" applyFont="0" applyFill="0" applyBorder="0" applyAlignment="0" applyProtection="0"/>
    <xf numFmtId="0" fontId="1" fillId="0" borderId="0"/>
    <xf numFmtId="43" fontId="5"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41" fontId="1" fillId="0" borderId="0" applyFont="0" applyFill="0" applyBorder="0" applyAlignment="0" applyProtection="0"/>
    <xf numFmtId="0" fontId="21" fillId="0" borderId="0" applyNumberFormat="0" applyFill="0" applyBorder="0" applyAlignment="0" applyProtection="0"/>
    <xf numFmtId="0" fontId="51" fillId="0" borderId="0" applyNumberFormat="0" applyFill="0" applyBorder="0" applyAlignment="0" applyProtection="0"/>
    <xf numFmtId="0" fontId="21" fillId="0" borderId="0" applyNumberFormat="0" applyFill="0" applyBorder="0" applyAlignment="0" applyProtection="0"/>
  </cellStyleXfs>
  <cellXfs count="720">
    <xf numFmtId="0" fontId="0" fillId="0" borderId="0" xfId="0"/>
    <xf numFmtId="0" fontId="0" fillId="0" borderId="0" xfId="0" applyAlignment="1">
      <alignment horizontal="center" vertical="center"/>
    </xf>
    <xf numFmtId="14" fontId="0" fillId="0" borderId="1" xfId="0" applyNumberFormat="1" applyBorder="1" applyAlignment="1">
      <alignment horizontal="center"/>
    </xf>
    <xf numFmtId="0" fontId="0" fillId="0" borderId="0" xfId="0" applyAlignment="1">
      <alignment horizontal="center"/>
    </xf>
    <xf numFmtId="0" fontId="0" fillId="0" borderId="1" xfId="0" applyBorder="1"/>
    <xf numFmtId="0" fontId="0" fillId="0" borderId="0" xfId="0" applyAlignment="1">
      <alignment vertical="center"/>
    </xf>
    <xf numFmtId="0" fontId="0" fillId="0" borderId="0" xfId="0" applyAlignment="1">
      <alignment wrapText="1"/>
    </xf>
    <xf numFmtId="0" fontId="7" fillId="0" borderId="1" xfId="0" applyFont="1" applyBorder="1" applyAlignment="1">
      <alignment vertical="center"/>
    </xf>
    <xf numFmtId="0" fontId="4" fillId="0" borderId="0" xfId="0" applyFont="1"/>
    <xf numFmtId="0" fontId="0" fillId="0" borderId="0" xfId="0" applyAlignment="1">
      <alignment horizontal="left"/>
    </xf>
    <xf numFmtId="166" fontId="2" fillId="0" borderId="1" xfId="3" applyNumberFormat="1" applyFont="1" applyBorder="1" applyAlignment="1">
      <alignment horizontal="right"/>
    </xf>
    <xf numFmtId="166" fontId="2" fillId="0" borderId="1" xfId="3" applyNumberFormat="1" applyFont="1" applyBorder="1" applyAlignment="1">
      <alignment horizontal="right" wrapText="1"/>
    </xf>
    <xf numFmtId="17" fontId="11" fillId="3" borderId="3" xfId="0" applyNumberFormat="1" applyFont="1" applyFill="1" applyBorder="1" applyAlignment="1">
      <alignment horizontal="center"/>
    </xf>
    <xf numFmtId="17" fontId="11" fillId="4" borderId="3" xfId="0" applyNumberFormat="1" applyFont="1" applyFill="1" applyBorder="1" applyAlignment="1">
      <alignment horizontal="center"/>
    </xf>
    <xf numFmtId="17" fontId="11" fillId="3" borderId="1" xfId="0" applyNumberFormat="1" applyFont="1" applyFill="1" applyBorder="1" applyAlignment="1">
      <alignment horizontal="center"/>
    </xf>
    <xf numFmtId="0" fontId="12" fillId="3" borderId="3" xfId="0" applyFont="1" applyFill="1" applyBorder="1"/>
    <xf numFmtId="0" fontId="12" fillId="4" borderId="1" xfId="0" applyFont="1" applyFill="1" applyBorder="1"/>
    <xf numFmtId="0" fontId="12" fillId="3" borderId="1" xfId="0" applyFont="1" applyFill="1" applyBorder="1"/>
    <xf numFmtId="0" fontId="2" fillId="0" borderId="1" xfId="8" applyFont="1" applyBorder="1" applyAlignment="1">
      <alignment horizontal="left"/>
    </xf>
    <xf numFmtId="0" fontId="9" fillId="0" borderId="4" xfId="11" applyFont="1" applyBorder="1" applyAlignment="1">
      <alignment horizontal="center" vertical="center"/>
    </xf>
    <xf numFmtId="0" fontId="9" fillId="0" borderId="1" xfId="11" applyFont="1" applyBorder="1" applyAlignment="1">
      <alignment vertical="center"/>
    </xf>
    <xf numFmtId="0" fontId="9" fillId="0" borderId="1" xfId="11" applyFont="1" applyBorder="1" applyAlignment="1">
      <alignment horizontal="center" vertical="center"/>
    </xf>
    <xf numFmtId="0" fontId="2" fillId="0" borderId="1" xfId="11" applyFont="1" applyBorder="1" applyAlignment="1">
      <alignment horizontal="left" vertical="center"/>
    </xf>
    <xf numFmtId="169" fontId="9" fillId="0" borderId="1" xfId="11" applyNumberFormat="1" applyFont="1" applyBorder="1" applyAlignment="1">
      <alignment horizontal="right" vertical="center"/>
    </xf>
    <xf numFmtId="0" fontId="2" fillId="0" borderId="1" xfId="11" applyFont="1" applyBorder="1" applyAlignment="1">
      <alignment horizontal="center" vertical="center"/>
    </xf>
    <xf numFmtId="0" fontId="2" fillId="0" borderId="4" xfId="11" applyFont="1" applyBorder="1" applyAlignment="1">
      <alignment horizontal="left" vertical="center"/>
    </xf>
    <xf numFmtId="169" fontId="9" fillId="0" borderId="4" xfId="11" applyNumberFormat="1" applyFont="1" applyBorder="1" applyAlignment="1">
      <alignment horizontal="right" vertical="center"/>
    </xf>
    <xf numFmtId="0" fontId="2" fillId="0" borderId="4" xfId="11" applyFont="1" applyBorder="1" applyAlignment="1">
      <alignment horizontal="center" vertical="center"/>
    </xf>
    <xf numFmtId="0" fontId="9" fillId="0" borderId="1" xfId="11" applyFont="1" applyBorder="1" applyAlignment="1">
      <alignment horizontal="left" vertical="center"/>
    </xf>
    <xf numFmtId="0" fontId="2" fillId="0" borderId="1" xfId="0" applyFont="1" applyBorder="1" applyAlignment="1">
      <alignment horizontal="center"/>
    </xf>
    <xf numFmtId="37" fontId="8" fillId="0" borderId="1" xfId="0" quotePrefix="1" applyNumberFormat="1" applyFont="1" applyBorder="1" applyAlignment="1">
      <alignment horizontal="left"/>
    </xf>
    <xf numFmtId="166" fontId="0" fillId="0" borderId="1" xfId="3" applyNumberFormat="1" applyFont="1" applyBorder="1"/>
    <xf numFmtId="15" fontId="0" fillId="0" borderId="1" xfId="3" applyNumberFormat="1" applyFont="1" applyBorder="1" applyAlignment="1">
      <alignment horizontal="center"/>
    </xf>
    <xf numFmtId="166" fontId="8" fillId="0" borderId="1" xfId="0" applyNumberFormat="1" applyFont="1" applyBorder="1"/>
    <xf numFmtId="15" fontId="0" fillId="0" borderId="1" xfId="3" applyNumberFormat="1" applyFont="1" applyBorder="1"/>
    <xf numFmtId="15" fontId="0" fillId="0" borderId="1" xfId="0" applyNumberFormat="1" applyBorder="1"/>
    <xf numFmtId="0" fontId="8" fillId="0" borderId="1" xfId="0" applyFont="1" applyBorder="1"/>
    <xf numFmtId="166" fontId="8" fillId="0" borderId="1" xfId="12" applyNumberFormat="1" applyFont="1" applyBorder="1" applyAlignment="1">
      <alignment horizontal="right"/>
    </xf>
    <xf numFmtId="166" fontId="8" fillId="0" borderId="1" xfId="12" applyNumberFormat="1" applyFont="1" applyBorder="1"/>
    <xf numFmtId="15" fontId="8" fillId="0" borderId="1" xfId="12" applyNumberFormat="1" applyFont="1" applyBorder="1"/>
    <xf numFmtId="0" fontId="0" fillId="0" borderId="0" xfId="0" applyAlignment="1">
      <alignment horizontal="left" vertical="center"/>
    </xf>
    <xf numFmtId="0" fontId="0" fillId="6" borderId="0" xfId="0" applyFill="1"/>
    <xf numFmtId="14" fontId="2" fillId="0" borderId="1" xfId="0" applyNumberFormat="1" applyFont="1" applyBorder="1"/>
    <xf numFmtId="14" fontId="0" fillId="0" borderId="0" xfId="0" applyNumberFormat="1"/>
    <xf numFmtId="14" fontId="2" fillId="0" borderId="1" xfId="0" applyNumberFormat="1" applyFont="1" applyBorder="1" applyAlignment="1">
      <alignment horizontal="center"/>
    </xf>
    <xf numFmtId="0" fontId="23" fillId="0" borderId="1" xfId="0" applyFont="1" applyBorder="1"/>
    <xf numFmtId="14" fontId="20" fillId="8" borderId="1" xfId="0" applyNumberFormat="1" applyFont="1" applyFill="1" applyBorder="1" applyAlignment="1">
      <alignment horizontal="center" vertical="center"/>
    </xf>
    <xf numFmtId="0" fontId="20" fillId="9" borderId="1" xfId="3" applyNumberFormat="1" applyFont="1" applyFill="1" applyBorder="1" applyAlignment="1">
      <alignment horizontal="center" vertical="center"/>
    </xf>
    <xf numFmtId="14" fontId="0" fillId="7" borderId="1" xfId="0" applyNumberFormat="1" applyFill="1" applyBorder="1" applyAlignment="1">
      <alignment horizontal="center"/>
    </xf>
    <xf numFmtId="0" fontId="2" fillId="7" borderId="1" xfId="0" applyFont="1" applyFill="1" applyBorder="1" applyAlignment="1">
      <alignment horizontal="center"/>
    </xf>
    <xf numFmtId="0" fontId="0" fillId="7" borderId="1" xfId="0" applyFill="1" applyBorder="1"/>
    <xf numFmtId="14" fontId="2" fillId="7" borderId="1" xfId="0" applyNumberFormat="1" applyFont="1" applyFill="1" applyBorder="1" applyAlignment="1">
      <alignment horizontal="center"/>
    </xf>
    <xf numFmtId="0" fontId="23" fillId="0" borderId="3" xfId="0" applyFont="1" applyBorder="1"/>
    <xf numFmtId="0" fontId="23" fillId="0" borderId="4" xfId="0" applyFont="1" applyBorder="1"/>
    <xf numFmtId="0" fontId="23" fillId="0" borderId="8" xfId="0" applyFont="1" applyBorder="1"/>
    <xf numFmtId="49" fontId="24" fillId="8" borderId="8" xfId="0" applyNumberFormat="1" applyFont="1" applyFill="1" applyBorder="1" applyAlignment="1">
      <alignment horizontal="center" vertical="center"/>
    </xf>
    <xf numFmtId="49" fontId="24" fillId="9" borderId="8" xfId="0" applyNumberFormat="1" applyFont="1" applyFill="1" applyBorder="1" applyAlignment="1">
      <alignment horizontal="center" vertical="center"/>
    </xf>
    <xf numFmtId="49" fontId="24" fillId="8" borderId="4" xfId="0" applyNumberFormat="1" applyFont="1" applyFill="1" applyBorder="1" applyAlignment="1">
      <alignment horizontal="center" vertical="center"/>
    </xf>
    <xf numFmtId="14" fontId="23" fillId="10" borderId="8" xfId="0" applyNumberFormat="1" applyFont="1" applyFill="1" applyBorder="1"/>
    <xf numFmtId="49" fontId="23" fillId="10" borderId="8" xfId="0" applyNumberFormat="1" applyFont="1" applyFill="1" applyBorder="1"/>
    <xf numFmtId="0" fontId="23" fillId="10" borderId="8" xfId="0" applyFont="1" applyFill="1" applyBorder="1"/>
    <xf numFmtId="0" fontId="23" fillId="10" borderId="4" xfId="0" applyFont="1" applyFill="1" applyBorder="1"/>
    <xf numFmtId="14" fontId="23" fillId="0" borderId="8" xfId="0" applyNumberFormat="1" applyFont="1" applyBorder="1"/>
    <xf numFmtId="49" fontId="23" fillId="0" borderId="8" xfId="0" applyNumberFormat="1" applyFont="1" applyBorder="1"/>
    <xf numFmtId="14" fontId="23" fillId="0" borderId="3" xfId="0" applyNumberFormat="1" applyFont="1" applyBorder="1"/>
    <xf numFmtId="49" fontId="23" fillId="0" borderId="3" xfId="0" applyNumberFormat="1" applyFont="1" applyBorder="1"/>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0" fillId="11" borderId="1" xfId="0" applyFont="1" applyFill="1" applyBorder="1" applyAlignment="1">
      <alignment horizontal="center"/>
    </xf>
    <xf numFmtId="0" fontId="20" fillId="12" borderId="1" xfId="0" applyFont="1" applyFill="1" applyBorder="1" applyAlignment="1">
      <alignment horizontal="center" vertical="center"/>
    </xf>
    <xf numFmtId="0" fontId="20" fillId="12" borderId="1" xfId="0" applyFont="1" applyFill="1" applyBorder="1" applyAlignment="1">
      <alignment horizontal="center"/>
    </xf>
    <xf numFmtId="166" fontId="20" fillId="8" borderId="4" xfId="2" applyNumberFormat="1" applyFont="1" applyFill="1" applyBorder="1" applyAlignment="1">
      <alignment horizontal="center" vertical="center"/>
    </xf>
    <xf numFmtId="14" fontId="10" fillId="13" borderId="1" xfId="0" applyNumberFormat="1" applyFont="1" applyFill="1" applyBorder="1"/>
    <xf numFmtId="166" fontId="20" fillId="8" borderId="1" xfId="3" applyNumberFormat="1" applyFont="1" applyFill="1" applyBorder="1" applyAlignment="1" applyProtection="1">
      <alignment horizontal="center"/>
    </xf>
    <xf numFmtId="38" fontId="20" fillId="8" borderId="1" xfId="3" applyNumberFormat="1" applyFont="1" applyFill="1" applyBorder="1" applyAlignment="1" applyProtection="1">
      <alignment horizontal="center"/>
    </xf>
    <xf numFmtId="0" fontId="7" fillId="0" borderId="3" xfId="0" applyFont="1" applyBorder="1" applyAlignment="1">
      <alignment vertical="center"/>
    </xf>
    <xf numFmtId="0" fontId="7" fillId="0" borderId="4" xfId="0" applyFont="1" applyBorder="1" applyAlignment="1">
      <alignment vertical="center"/>
    </xf>
    <xf numFmtId="14" fontId="7" fillId="0" borderId="4" xfId="0" applyNumberFormat="1" applyFont="1" applyBorder="1" applyAlignment="1">
      <alignment vertical="center"/>
    </xf>
    <xf numFmtId="0" fontId="7" fillId="0" borderId="8" xfId="0" applyFont="1" applyBorder="1" applyAlignment="1">
      <alignment vertical="center"/>
    </xf>
    <xf numFmtId="14" fontId="7" fillId="0" borderId="3" xfId="0" applyNumberFormat="1" applyFont="1" applyBorder="1" applyAlignment="1">
      <alignment vertical="center"/>
    </xf>
    <xf numFmtId="14" fontId="7" fillId="0" borderId="8" xfId="0" applyNumberFormat="1" applyFont="1" applyBorder="1" applyAlignment="1">
      <alignment vertical="center"/>
    </xf>
    <xf numFmtId="169" fontId="20" fillId="8" borderId="8" xfId="1" applyNumberFormat="1" applyFont="1" applyFill="1" applyBorder="1" applyAlignment="1">
      <alignment horizontal="center" vertical="center"/>
    </xf>
    <xf numFmtId="0" fontId="7" fillId="7" borderId="8" xfId="0" applyFont="1" applyFill="1" applyBorder="1" applyAlignment="1">
      <alignment horizontal="left" vertical="center"/>
    </xf>
    <xf numFmtId="0" fontId="7" fillId="7" borderId="8" xfId="0" applyFont="1" applyFill="1" applyBorder="1" applyAlignment="1">
      <alignment vertical="center"/>
    </xf>
    <xf numFmtId="166" fontId="7" fillId="7" borderId="8" xfId="3" applyNumberFormat="1" applyFont="1" applyFill="1" applyBorder="1" applyAlignment="1">
      <alignment vertical="center"/>
    </xf>
    <xf numFmtId="14" fontId="7" fillId="7" borderId="4" xfId="0" applyNumberFormat="1" applyFont="1" applyFill="1" applyBorder="1" applyAlignment="1">
      <alignment vertical="center"/>
    </xf>
    <xf numFmtId="0" fontId="7" fillId="0" borderId="8" xfId="0" applyFont="1" applyBorder="1" applyAlignment="1">
      <alignment horizontal="left" vertical="center"/>
    </xf>
    <xf numFmtId="166" fontId="7" fillId="0" borderId="8" xfId="3" applyNumberFormat="1" applyFont="1" applyBorder="1" applyAlignment="1">
      <alignment vertical="center"/>
    </xf>
    <xf numFmtId="0" fontId="7" fillId="7" borderId="3" xfId="0" applyFont="1" applyFill="1" applyBorder="1" applyAlignment="1">
      <alignment horizontal="left" vertical="center"/>
    </xf>
    <xf numFmtId="0" fontId="7" fillId="7" borderId="3" xfId="0" applyFont="1" applyFill="1" applyBorder="1" applyAlignment="1">
      <alignment vertical="center"/>
    </xf>
    <xf numFmtId="166" fontId="7" fillId="7" borderId="3" xfId="3" applyNumberFormat="1" applyFont="1" applyFill="1" applyBorder="1" applyAlignment="1">
      <alignment vertical="center"/>
    </xf>
    <xf numFmtId="14" fontId="7" fillId="7" borderId="1" xfId="0" applyNumberFormat="1" applyFont="1" applyFill="1" applyBorder="1" applyAlignment="1">
      <alignment vertical="center"/>
    </xf>
    <xf numFmtId="166" fontId="2" fillId="0" borderId="3" xfId="3" applyNumberFormat="1" applyFont="1" applyBorder="1" applyAlignment="1">
      <alignment horizontal="right"/>
    </xf>
    <xf numFmtId="166" fontId="2" fillId="0" borderId="4" xfId="3" applyNumberFormat="1" applyFont="1" applyBorder="1" applyAlignment="1">
      <alignment horizontal="right"/>
    </xf>
    <xf numFmtId="166" fontId="2" fillId="0" borderId="8" xfId="3" applyNumberFormat="1" applyFont="1" applyBorder="1" applyAlignment="1">
      <alignment horizontal="right"/>
    </xf>
    <xf numFmtId="166" fontId="2" fillId="0" borderId="3" xfId="3" applyNumberFormat="1" applyFont="1" applyBorder="1" applyAlignment="1">
      <alignment horizontal="right" wrapText="1"/>
    </xf>
    <xf numFmtId="166" fontId="2" fillId="0" borderId="4" xfId="3" applyNumberFormat="1" applyFont="1" applyBorder="1" applyAlignment="1">
      <alignment horizontal="right" wrapText="1"/>
    </xf>
    <xf numFmtId="166" fontId="2" fillId="0" borderId="8" xfId="3" applyNumberFormat="1" applyFont="1" applyBorder="1" applyAlignment="1">
      <alignment horizontal="right" wrapText="1"/>
    </xf>
    <xf numFmtId="171" fontId="20" fillId="8" borderId="8" xfId="0" applyNumberFormat="1" applyFont="1" applyFill="1" applyBorder="1" applyAlignment="1">
      <alignment horizontal="center" vertical="center"/>
    </xf>
    <xf numFmtId="171" fontId="20" fillId="9" borderId="8" xfId="0" applyNumberFormat="1" applyFont="1" applyFill="1" applyBorder="1" applyAlignment="1">
      <alignment horizontal="center" vertical="center"/>
    </xf>
    <xf numFmtId="171" fontId="20" fillId="9" borderId="4" xfId="0" applyNumberFormat="1" applyFont="1" applyFill="1" applyBorder="1" applyAlignment="1">
      <alignment horizontal="center" vertical="center"/>
    </xf>
    <xf numFmtId="37" fontId="3" fillId="10" borderId="8" xfId="0" applyNumberFormat="1" applyFont="1" applyFill="1" applyBorder="1" applyAlignment="1">
      <alignment horizontal="center"/>
    </xf>
    <xf numFmtId="172" fontId="2" fillId="10" borderId="8" xfId="0" applyNumberFormat="1" applyFont="1" applyFill="1" applyBorder="1"/>
    <xf numFmtId="15" fontId="2" fillId="10" borderId="8" xfId="8" applyNumberFormat="1" applyFont="1" applyFill="1" applyBorder="1" applyAlignment="1">
      <alignment horizontal="right"/>
    </xf>
    <xf numFmtId="37" fontId="3" fillId="0" borderId="8" xfId="0" applyNumberFormat="1" applyFont="1" applyBorder="1" applyAlignment="1">
      <alignment horizontal="center"/>
    </xf>
    <xf numFmtId="172" fontId="2" fillId="0" borderId="8" xfId="0" applyNumberFormat="1" applyFont="1" applyBorder="1"/>
    <xf numFmtId="15" fontId="2" fillId="0" borderId="8" xfId="8" applyNumberFormat="1" applyFont="1" applyBorder="1" applyAlignment="1">
      <alignment horizontal="right"/>
    </xf>
    <xf numFmtId="172" fontId="2" fillId="10" borderId="3" xfId="0" applyNumberFormat="1" applyFont="1" applyFill="1" applyBorder="1"/>
    <xf numFmtId="15" fontId="2" fillId="10" borderId="3" xfId="8" applyNumberFormat="1" applyFont="1" applyFill="1" applyBorder="1" applyAlignment="1">
      <alignment horizontal="right"/>
    </xf>
    <xf numFmtId="0" fontId="2" fillId="0" borderId="3" xfId="0" applyFont="1" applyBorder="1"/>
    <xf numFmtId="15" fontId="2" fillId="0" borderId="4" xfId="0" applyNumberFormat="1" applyFont="1" applyBorder="1"/>
    <xf numFmtId="0" fontId="2" fillId="0" borderId="8" xfId="0" applyFont="1" applyBorder="1"/>
    <xf numFmtId="0" fontId="20" fillId="8" borderId="8" xfId="0" applyFont="1" applyFill="1" applyBorder="1" applyAlignment="1">
      <alignment horizontal="center" vertical="center"/>
    </xf>
    <xf numFmtId="0" fontId="20" fillId="9" borderId="8" xfId="0" applyFont="1" applyFill="1" applyBorder="1" applyAlignment="1">
      <alignment horizontal="center" vertical="center"/>
    </xf>
    <xf numFmtId="0" fontId="20" fillId="8" borderId="4" xfId="0" applyFont="1" applyFill="1" applyBorder="1" applyAlignment="1">
      <alignment horizontal="center" vertical="center"/>
    </xf>
    <xf numFmtId="0" fontId="2" fillId="10" borderId="8" xfId="0" applyFont="1" applyFill="1" applyBorder="1" applyAlignment="1">
      <alignment horizontal="center" vertical="center"/>
    </xf>
    <xf numFmtId="15" fontId="2" fillId="10" borderId="8" xfId="0" applyNumberFormat="1" applyFont="1" applyFill="1" applyBorder="1"/>
    <xf numFmtId="0" fontId="2" fillId="10" borderId="4" xfId="0" applyFont="1" applyFill="1" applyBorder="1"/>
    <xf numFmtId="0" fontId="2" fillId="0" borderId="8" xfId="0" applyFont="1" applyBorder="1" applyAlignment="1">
      <alignment horizontal="center" vertical="center"/>
    </xf>
    <xf numFmtId="15" fontId="2" fillId="0" borderId="8" xfId="0" applyNumberFormat="1" applyFont="1" applyBorder="1"/>
    <xf numFmtId="0" fontId="2" fillId="0" borderId="4" xfId="0" applyFont="1" applyBorder="1"/>
    <xf numFmtId="15" fontId="2" fillId="10" borderId="4" xfId="0" applyNumberFormat="1" applyFont="1" applyFill="1" applyBorder="1"/>
    <xf numFmtId="0" fontId="2" fillId="10" borderId="3" xfId="0" applyFont="1" applyFill="1" applyBorder="1" applyAlignment="1">
      <alignment horizontal="center" vertical="center"/>
    </xf>
    <xf numFmtId="15" fontId="2" fillId="10" borderId="3" xfId="0" applyNumberFormat="1" applyFont="1" applyFill="1" applyBorder="1"/>
    <xf numFmtId="0" fontId="2" fillId="10" borderId="1" xfId="0" applyFont="1" applyFill="1" applyBorder="1"/>
    <xf numFmtId="14" fontId="20" fillId="8" borderId="8" xfId="0" applyNumberFormat="1" applyFont="1" applyFill="1" applyBorder="1" applyAlignment="1">
      <alignment horizontal="center" vertical="center"/>
    </xf>
    <xf numFmtId="0" fontId="20" fillId="8" borderId="8" xfId="0" applyFont="1" applyFill="1" applyBorder="1" applyAlignment="1">
      <alignment horizontal="center"/>
    </xf>
    <xf numFmtId="0" fontId="20" fillId="9" borderId="8" xfId="0" applyFont="1" applyFill="1" applyBorder="1" applyAlignment="1">
      <alignment horizontal="center"/>
    </xf>
    <xf numFmtId="0" fontId="20" fillId="9" borderId="4" xfId="0" applyFont="1" applyFill="1" applyBorder="1" applyAlignment="1">
      <alignment horizontal="center"/>
    </xf>
    <xf numFmtId="0" fontId="20" fillId="11" borderId="8" xfId="0" applyFont="1" applyFill="1" applyBorder="1" applyAlignment="1">
      <alignment vertical="center"/>
    </xf>
    <xf numFmtId="0" fontId="20" fillId="9" borderId="8" xfId="0" applyFont="1" applyFill="1" applyBorder="1" applyAlignment="1">
      <alignment vertical="center"/>
    </xf>
    <xf numFmtId="0" fontId="20" fillId="11" borderId="4" xfId="0" applyFont="1" applyFill="1" applyBorder="1"/>
    <xf numFmtId="14" fontId="20" fillId="8" borderId="8" xfId="3" applyNumberFormat="1" applyFont="1" applyFill="1" applyBorder="1" applyAlignment="1">
      <alignment horizontal="center" vertical="center"/>
    </xf>
    <xf numFmtId="167" fontId="20" fillId="9" borderId="8" xfId="0" applyNumberFormat="1" applyFont="1" applyFill="1" applyBorder="1" applyAlignment="1">
      <alignment horizontal="center" vertical="center"/>
    </xf>
    <xf numFmtId="167" fontId="20" fillId="8" borderId="8" xfId="0" applyNumberFormat="1" applyFont="1" applyFill="1" applyBorder="1" applyAlignment="1">
      <alignment horizontal="center" vertical="center"/>
    </xf>
    <xf numFmtId="167" fontId="20" fillId="8" borderId="4" xfId="0" applyNumberFormat="1" applyFont="1" applyFill="1" applyBorder="1" applyAlignment="1">
      <alignment horizontal="center" vertical="center"/>
    </xf>
    <xf numFmtId="14" fontId="20" fillId="8" borderId="8" xfId="0" applyNumberFormat="1" applyFont="1" applyFill="1" applyBorder="1" applyAlignment="1">
      <alignment horizontal="center" vertical="center" wrapText="1"/>
    </xf>
    <xf numFmtId="0" fontId="20" fillId="9" borderId="8" xfId="0" applyFont="1" applyFill="1" applyBorder="1" applyAlignment="1">
      <alignment horizontal="center" vertical="center" wrapText="1"/>
    </xf>
    <xf numFmtId="14" fontId="20" fillId="8" borderId="4" xfId="0" applyNumberFormat="1" applyFont="1" applyFill="1" applyBorder="1" applyAlignment="1">
      <alignment horizontal="center" vertical="center" wrapText="1"/>
    </xf>
    <xf numFmtId="14" fontId="7" fillId="7" borderId="8" xfId="0" applyNumberFormat="1" applyFont="1" applyFill="1" applyBorder="1" applyAlignment="1">
      <alignment vertical="center"/>
    </xf>
    <xf numFmtId="0" fontId="7" fillId="7" borderId="4" xfId="0" applyFont="1" applyFill="1" applyBorder="1" applyAlignment="1">
      <alignment vertical="center"/>
    </xf>
    <xf numFmtId="166" fontId="7" fillId="0" borderId="3" xfId="3" applyNumberFormat="1" applyFont="1" applyBorder="1" applyAlignment="1">
      <alignment vertical="center"/>
    </xf>
    <xf numFmtId="166" fontId="24" fillId="8" borderId="8" xfId="3" applyNumberFormat="1" applyFont="1" applyFill="1" applyBorder="1" applyAlignment="1">
      <alignment horizontal="center" vertical="center" wrapText="1"/>
    </xf>
    <xf numFmtId="166" fontId="24" fillId="9" borderId="8" xfId="3" applyNumberFormat="1" applyFont="1" applyFill="1" applyBorder="1" applyAlignment="1">
      <alignment horizontal="center" vertical="center" wrapText="1"/>
    </xf>
    <xf numFmtId="166" fontId="24" fillId="9" borderId="4" xfId="3" applyNumberFormat="1" applyFont="1" applyFill="1" applyBorder="1" applyAlignment="1">
      <alignment horizontal="center" vertical="center" wrapText="1"/>
    </xf>
    <xf numFmtId="15" fontId="0" fillId="7" borderId="8" xfId="7" applyNumberFormat="1" applyFont="1" applyFill="1" applyBorder="1" applyAlignment="1">
      <alignment horizontal="center" vertical="center" wrapText="1"/>
    </xf>
    <xf numFmtId="166" fontId="0" fillId="7" borderId="8" xfId="3" applyNumberFormat="1" applyFont="1" applyFill="1" applyBorder="1" applyAlignment="1">
      <alignment horizontal="center" wrapText="1"/>
    </xf>
    <xf numFmtId="166" fontId="9" fillId="7" borderId="8" xfId="3" applyNumberFormat="1" applyFont="1" applyFill="1" applyBorder="1" applyAlignment="1">
      <alignment horizontal="right"/>
    </xf>
    <xf numFmtId="166" fontId="2" fillId="7" borderId="8" xfId="3" applyNumberFormat="1" applyFont="1" applyFill="1" applyBorder="1" applyAlignment="1">
      <alignment horizontal="right"/>
    </xf>
    <xf numFmtId="166" fontId="2" fillId="7" borderId="4" xfId="3" applyNumberFormat="1" applyFont="1" applyFill="1" applyBorder="1" applyAlignment="1">
      <alignment horizontal="right"/>
    </xf>
    <xf numFmtId="15" fontId="0" fillId="0" borderId="8" xfId="7" applyNumberFormat="1" applyFont="1" applyBorder="1" applyAlignment="1">
      <alignment horizontal="center" vertical="center" wrapText="1"/>
    </xf>
    <xf numFmtId="166" fontId="0" fillId="0" borderId="8" xfId="3" applyNumberFormat="1" applyFont="1" applyBorder="1" applyAlignment="1">
      <alignment horizontal="center" wrapText="1"/>
    </xf>
    <xf numFmtId="166" fontId="9" fillId="0" borderId="8" xfId="3" applyNumberFormat="1" applyFont="1" applyBorder="1" applyAlignment="1">
      <alignment horizontal="right"/>
    </xf>
    <xf numFmtId="15" fontId="0" fillId="0" borderId="3" xfId="7" applyNumberFormat="1" applyFont="1" applyBorder="1" applyAlignment="1">
      <alignment horizontal="center" vertical="center" wrapText="1"/>
    </xf>
    <xf numFmtId="166" fontId="0" fillId="0" borderId="3" xfId="3" applyNumberFormat="1" applyFont="1" applyBorder="1" applyAlignment="1">
      <alignment horizontal="center" wrapText="1"/>
    </xf>
    <xf numFmtId="166" fontId="9" fillId="0" borderId="3" xfId="3" applyNumberFormat="1" applyFont="1" applyBorder="1" applyAlignment="1">
      <alignment horizontal="right"/>
    </xf>
    <xf numFmtId="166" fontId="20" fillId="8" borderId="8" xfId="3" applyNumberFormat="1" applyFont="1" applyFill="1" applyBorder="1" applyAlignment="1">
      <alignment horizontal="center" vertical="center"/>
    </xf>
    <xf numFmtId="166" fontId="20" fillId="9" borderId="8" xfId="3" applyNumberFormat="1" applyFont="1" applyFill="1" applyBorder="1" applyAlignment="1">
      <alignment horizontal="center" vertical="center"/>
    </xf>
    <xf numFmtId="166" fontId="20" fillId="9" borderId="4" xfId="3" applyNumberFormat="1" applyFont="1" applyFill="1" applyBorder="1" applyAlignment="1">
      <alignment horizontal="center" vertical="center"/>
    </xf>
    <xf numFmtId="166" fontId="0" fillId="10" borderId="8" xfId="3" applyNumberFormat="1" applyFont="1" applyFill="1" applyBorder="1" applyAlignment="1">
      <alignment horizontal="center"/>
    </xf>
    <xf numFmtId="166" fontId="9" fillId="10" borderId="8" xfId="3" applyNumberFormat="1" applyFont="1" applyFill="1" applyBorder="1" applyAlignment="1">
      <alignment horizontal="right"/>
    </xf>
    <xf numFmtId="166" fontId="2" fillId="10" borderId="8" xfId="3" applyNumberFormat="1" applyFont="1" applyFill="1" applyBorder="1" applyAlignment="1">
      <alignment horizontal="right"/>
    </xf>
    <xf numFmtId="166" fontId="2" fillId="10" borderId="4" xfId="3" applyNumberFormat="1" applyFont="1" applyFill="1" applyBorder="1" applyAlignment="1">
      <alignment horizontal="right"/>
    </xf>
    <xf numFmtId="166" fontId="0" fillId="0" borderId="8" xfId="3" applyNumberFormat="1" applyFont="1" applyBorder="1" applyAlignment="1">
      <alignment horizontal="center"/>
    </xf>
    <xf numFmtId="166" fontId="0" fillId="0" borderId="3" xfId="3" applyNumberFormat="1" applyFont="1" applyBorder="1" applyAlignment="1">
      <alignment horizontal="center"/>
    </xf>
    <xf numFmtId="166" fontId="24" fillId="8" borderId="8" xfId="3" applyNumberFormat="1" applyFont="1" applyFill="1" applyBorder="1" applyAlignment="1">
      <alignment horizontal="center" vertical="center"/>
    </xf>
    <xf numFmtId="166" fontId="24" fillId="9" borderId="8" xfId="3" applyNumberFormat="1" applyFont="1" applyFill="1" applyBorder="1" applyAlignment="1">
      <alignment horizontal="center" vertical="center"/>
    </xf>
    <xf numFmtId="166" fontId="24" fillId="9" borderId="4" xfId="3" applyNumberFormat="1" applyFont="1" applyFill="1" applyBorder="1" applyAlignment="1">
      <alignment horizontal="center" vertical="center"/>
    </xf>
    <xf numFmtId="15" fontId="0" fillId="10" borderId="8" xfId="7" applyNumberFormat="1" applyFont="1" applyFill="1" applyBorder="1" applyAlignment="1">
      <alignment horizontal="center" wrapText="1"/>
    </xf>
    <xf numFmtId="0" fontId="10" fillId="10" borderId="8" xfId="0" applyFont="1" applyFill="1" applyBorder="1" applyAlignment="1">
      <alignment horizontal="center" wrapText="1"/>
    </xf>
    <xf numFmtId="166" fontId="0" fillId="10" borderId="8" xfId="3" applyNumberFormat="1" applyFont="1" applyFill="1" applyBorder="1" applyAlignment="1">
      <alignment horizontal="center" wrapText="1"/>
    </xf>
    <xf numFmtId="166" fontId="9" fillId="10" borderId="8" xfId="3" applyNumberFormat="1" applyFont="1" applyFill="1" applyBorder="1" applyAlignment="1">
      <alignment horizontal="right" wrapText="1"/>
    </xf>
    <xf numFmtId="166" fontId="2" fillId="10" borderId="8" xfId="3" applyNumberFormat="1" applyFont="1" applyFill="1" applyBorder="1" applyAlignment="1">
      <alignment horizontal="right" wrapText="1"/>
    </xf>
    <xf numFmtId="166" fontId="2" fillId="10" borderId="4" xfId="3" applyNumberFormat="1" applyFont="1" applyFill="1" applyBorder="1" applyAlignment="1">
      <alignment horizontal="right" wrapText="1"/>
    </xf>
    <xf numFmtId="15" fontId="0" fillId="0" borderId="8" xfId="7" applyNumberFormat="1" applyFont="1" applyBorder="1" applyAlignment="1">
      <alignment horizontal="center" wrapText="1"/>
    </xf>
    <xf numFmtId="0" fontId="10" fillId="0" borderId="8" xfId="0" applyFont="1" applyBorder="1" applyAlignment="1">
      <alignment horizontal="center" wrapText="1"/>
    </xf>
    <xf numFmtId="166" fontId="9" fillId="0" borderId="8" xfId="3" applyNumberFormat="1" applyFont="1" applyBorder="1" applyAlignment="1">
      <alignment horizontal="right" wrapText="1"/>
    </xf>
    <xf numFmtId="15" fontId="0" fillId="0" borderId="3" xfId="7" applyNumberFormat="1" applyFont="1" applyBorder="1" applyAlignment="1">
      <alignment horizontal="center" wrapText="1"/>
    </xf>
    <xf numFmtId="0" fontId="10" fillId="0" borderId="3" xfId="0" applyFont="1" applyBorder="1" applyAlignment="1">
      <alignment horizontal="center" wrapText="1"/>
    </xf>
    <xf numFmtId="166" fontId="9" fillId="0" borderId="3" xfId="3" applyNumberFormat="1" applyFont="1" applyBorder="1" applyAlignment="1">
      <alignment horizontal="right" wrapText="1"/>
    </xf>
    <xf numFmtId="0" fontId="20" fillId="15" borderId="1" xfId="11" applyFont="1" applyFill="1" applyBorder="1" applyAlignment="1">
      <alignment horizontal="center" vertical="center" wrapText="1"/>
    </xf>
    <xf numFmtId="0" fontId="9" fillId="16" borderId="4" xfId="11" applyFont="1" applyFill="1" applyBorder="1" applyAlignment="1">
      <alignment horizontal="center" vertical="center"/>
    </xf>
    <xf numFmtId="0" fontId="2" fillId="16" borderId="1" xfId="8" applyFont="1" applyFill="1" applyBorder="1" applyAlignment="1">
      <alignment horizontal="left"/>
    </xf>
    <xf numFmtId="0" fontId="9" fillId="16" borderId="1" xfId="11" applyFont="1" applyFill="1" applyBorder="1" applyAlignment="1">
      <alignment horizontal="center" vertical="center"/>
    </xf>
    <xf numFmtId="0" fontId="2" fillId="16" borderId="1" xfId="11" applyFont="1" applyFill="1" applyBorder="1" applyAlignment="1">
      <alignment horizontal="left" vertical="center"/>
    </xf>
    <xf numFmtId="0" fontId="9" fillId="16" borderId="1" xfId="11" applyFont="1" applyFill="1" applyBorder="1" applyAlignment="1">
      <alignment vertical="center"/>
    </xf>
    <xf numFmtId="169" fontId="9" fillId="16" borderId="1" xfId="11" applyNumberFormat="1" applyFont="1" applyFill="1" applyBorder="1" applyAlignment="1">
      <alignment horizontal="right" vertical="center"/>
    </xf>
    <xf numFmtId="0" fontId="2" fillId="16" borderId="1" xfId="11" applyFont="1" applyFill="1" applyBorder="1" applyAlignment="1">
      <alignment horizontal="center" vertical="center"/>
    </xf>
    <xf numFmtId="170" fontId="2" fillId="0" borderId="4" xfId="0" applyNumberFormat="1" applyFont="1" applyBorder="1"/>
    <xf numFmtId="170" fontId="2" fillId="0" borderId="8" xfId="0" applyNumberFormat="1" applyFont="1" applyBorder="1"/>
    <xf numFmtId="0" fontId="2" fillId="10" borderId="8" xfId="0" applyFont="1" applyFill="1" applyBorder="1" applyAlignment="1">
      <alignment horizontal="center"/>
    </xf>
    <xf numFmtId="3" fontId="2" fillId="10" borderId="8" xfId="0" applyNumberFormat="1" applyFont="1" applyFill="1" applyBorder="1"/>
    <xf numFmtId="0" fontId="2" fillId="10" borderId="8" xfId="0" applyFont="1" applyFill="1" applyBorder="1"/>
    <xf numFmtId="168" fontId="2" fillId="10" borderId="8" xfId="0" applyNumberFormat="1" applyFont="1" applyFill="1" applyBorder="1" applyAlignment="1">
      <alignment horizontal="center"/>
    </xf>
    <xf numFmtId="170" fontId="2" fillId="10" borderId="8" xfId="0" applyNumberFormat="1" applyFont="1" applyFill="1" applyBorder="1"/>
    <xf numFmtId="170" fontId="2" fillId="10" borderId="8" xfId="0" applyNumberFormat="1" applyFont="1" applyFill="1" applyBorder="1" applyAlignment="1">
      <alignment horizontal="center"/>
    </xf>
    <xf numFmtId="170" fontId="2" fillId="10" borderId="4" xfId="0" applyNumberFormat="1" applyFont="1" applyFill="1" applyBorder="1"/>
    <xf numFmtId="0" fontId="2" fillId="0" borderId="8" xfId="0" applyFont="1" applyBorder="1" applyAlignment="1">
      <alignment horizontal="center"/>
    </xf>
    <xf numFmtId="3" fontId="2" fillId="0" borderId="8" xfId="0" applyNumberFormat="1" applyFont="1" applyBorder="1"/>
    <xf numFmtId="168" fontId="2" fillId="0" borderId="8" xfId="0" applyNumberFormat="1" applyFont="1" applyBorder="1" applyAlignment="1">
      <alignment horizontal="center"/>
    </xf>
    <xf numFmtId="170" fontId="2" fillId="0" borderId="8" xfId="0" applyNumberFormat="1" applyFont="1" applyBorder="1" applyAlignment="1">
      <alignment horizontal="center"/>
    </xf>
    <xf numFmtId="37" fontId="2" fillId="0" borderId="8" xfId="0" applyNumberFormat="1" applyFont="1" applyBorder="1" applyAlignment="1">
      <alignment horizontal="center"/>
    </xf>
    <xf numFmtId="37" fontId="2" fillId="10" borderId="8" xfId="0" applyNumberFormat="1" applyFont="1" applyFill="1" applyBorder="1" applyAlignment="1">
      <alignment horizontal="center"/>
    </xf>
    <xf numFmtId="170" fontId="2" fillId="10" borderId="9" xfId="0" applyNumberFormat="1" applyFont="1" applyFill="1" applyBorder="1" applyAlignment="1">
      <alignment horizontal="center"/>
    </xf>
    <xf numFmtId="170" fontId="2" fillId="0" borderId="9" xfId="0" applyNumberFormat="1" applyFont="1" applyBorder="1" applyAlignment="1">
      <alignment horizontal="center"/>
    </xf>
    <xf numFmtId="0" fontId="2" fillId="10" borderId="3" xfId="0" applyFont="1" applyFill="1" applyBorder="1" applyAlignment="1">
      <alignment horizontal="center"/>
    </xf>
    <xf numFmtId="3" fontId="2" fillId="10" borderId="3" xfId="0" applyNumberFormat="1" applyFont="1" applyFill="1" applyBorder="1"/>
    <xf numFmtId="0" fontId="2" fillId="10" borderId="3" xfId="0" applyFont="1" applyFill="1" applyBorder="1"/>
    <xf numFmtId="37" fontId="2" fillId="10" borderId="3" xfId="0" applyNumberFormat="1" applyFont="1" applyFill="1" applyBorder="1" applyAlignment="1">
      <alignment horizontal="center"/>
    </xf>
    <xf numFmtId="170" fontId="2" fillId="10" borderId="3" xfId="0" applyNumberFormat="1" applyFont="1" applyFill="1" applyBorder="1"/>
    <xf numFmtId="170" fontId="2" fillId="10" borderId="3" xfId="0" applyNumberFormat="1" applyFont="1" applyFill="1" applyBorder="1" applyAlignment="1">
      <alignment horizontal="center"/>
    </xf>
    <xf numFmtId="170" fontId="2" fillId="10" borderId="1" xfId="0" applyNumberFormat="1" applyFont="1" applyFill="1" applyBorder="1"/>
    <xf numFmtId="168" fontId="20" fillId="8" borderId="8" xfId="0" applyNumberFormat="1" applyFont="1" applyFill="1" applyBorder="1" applyAlignment="1">
      <alignment horizontal="center" vertical="center"/>
    </xf>
    <xf numFmtId="168" fontId="20" fillId="9" borderId="8" xfId="0" applyNumberFormat="1" applyFont="1" applyFill="1" applyBorder="1" applyAlignment="1">
      <alignment horizontal="center" vertical="center"/>
    </xf>
    <xf numFmtId="0" fontId="20" fillId="9" borderId="1" xfId="8" applyFont="1" applyFill="1" applyBorder="1" applyAlignment="1">
      <alignment horizontal="left" vertical="center"/>
    </xf>
    <xf numFmtId="0" fontId="0" fillId="13" borderId="1" xfId="0" applyFill="1" applyBorder="1"/>
    <xf numFmtId="0" fontId="2" fillId="13" borderId="1" xfId="8" applyFont="1" applyFill="1" applyBorder="1" applyAlignment="1">
      <alignment horizontal="left"/>
    </xf>
    <xf numFmtId="37" fontId="8" fillId="13" borderId="1" xfId="0" quotePrefix="1" applyNumberFormat="1" applyFont="1" applyFill="1" applyBorder="1" applyAlignment="1">
      <alignment horizontal="left"/>
    </xf>
    <xf numFmtId="166" fontId="0" fillId="13" borderId="1" xfId="3" applyNumberFormat="1" applyFont="1" applyFill="1" applyBorder="1"/>
    <xf numFmtId="15" fontId="0" fillId="13" borderId="1" xfId="3" applyNumberFormat="1" applyFont="1" applyFill="1" applyBorder="1" applyAlignment="1">
      <alignment horizontal="center"/>
    </xf>
    <xf numFmtId="166" fontId="8" fillId="13" borderId="1" xfId="0" applyNumberFormat="1" applyFont="1" applyFill="1" applyBorder="1"/>
    <xf numFmtId="15" fontId="0" fillId="13" borderId="1" xfId="3" applyNumberFormat="1" applyFont="1" applyFill="1" applyBorder="1"/>
    <xf numFmtId="15" fontId="0" fillId="13" borderId="1" xfId="0" applyNumberFormat="1" applyFill="1" applyBorder="1"/>
    <xf numFmtId="1" fontId="20" fillId="8" borderId="8" xfId="0" applyNumberFormat="1" applyFont="1" applyFill="1" applyBorder="1" applyAlignment="1">
      <alignment horizontal="center" vertical="center"/>
    </xf>
    <xf numFmtId="0" fontId="20" fillId="9" borderId="4" xfId="0" applyFont="1" applyFill="1" applyBorder="1" applyAlignment="1">
      <alignment horizontal="center" vertical="center"/>
    </xf>
    <xf numFmtId="1" fontId="19" fillId="7" borderId="8" xfId="0" applyNumberFormat="1" applyFont="1" applyFill="1" applyBorder="1"/>
    <xf numFmtId="0" fontId="19" fillId="7" borderId="8" xfId="0" applyFont="1" applyFill="1" applyBorder="1"/>
    <xf numFmtId="49" fontId="19" fillId="7" borderId="8" xfId="0" applyNumberFormat="1" applyFont="1" applyFill="1" applyBorder="1"/>
    <xf numFmtId="174" fontId="19" fillId="7" borderId="8" xfId="0" applyNumberFormat="1" applyFont="1" applyFill="1" applyBorder="1"/>
    <xf numFmtId="0" fontId="2" fillId="7" borderId="8" xfId="0" applyFont="1" applyFill="1" applyBorder="1"/>
    <xf numFmtId="14" fontId="2" fillId="7" borderId="4" xfId="0" applyNumberFormat="1" applyFont="1" applyFill="1" applyBorder="1"/>
    <xf numFmtId="1" fontId="19" fillId="0" borderId="8" xfId="0" applyNumberFormat="1" applyFont="1" applyBorder="1"/>
    <xf numFmtId="0" fontId="19" fillId="0" borderId="8" xfId="0" applyFont="1" applyBorder="1"/>
    <xf numFmtId="49" fontId="19" fillId="0" borderId="8" xfId="0" applyNumberFormat="1" applyFont="1" applyBorder="1"/>
    <xf numFmtId="174" fontId="19" fillId="0" borderId="8" xfId="0" applyNumberFormat="1" applyFont="1" applyBorder="1"/>
    <xf numFmtId="14" fontId="2" fillId="0" borderId="4" xfId="0" applyNumberFormat="1" applyFont="1" applyBorder="1"/>
    <xf numFmtId="1" fontId="19" fillId="0" borderId="3" xfId="0" applyNumberFormat="1" applyFont="1" applyBorder="1"/>
    <xf numFmtId="0" fontId="19" fillId="0" borderId="3" xfId="0" applyFont="1" applyBorder="1"/>
    <xf numFmtId="49" fontId="19" fillId="0" borderId="3" xfId="0" applyNumberFormat="1" applyFont="1" applyBorder="1"/>
    <xf numFmtId="174" fontId="19" fillId="0" borderId="3" xfId="0" applyNumberFormat="1" applyFont="1" applyBorder="1"/>
    <xf numFmtId="14" fontId="0" fillId="0" borderId="1" xfId="0" applyNumberFormat="1" applyBorder="1"/>
    <xf numFmtId="166" fontId="6" fillId="0" borderId="1" xfId="4" applyNumberFormat="1" applyBorder="1"/>
    <xf numFmtId="168" fontId="26" fillId="9" borderId="1" xfId="0" applyNumberFormat="1" applyFont="1" applyFill="1" applyBorder="1" applyAlignment="1">
      <alignment horizontal="center" vertical="center"/>
    </xf>
    <xf numFmtId="168" fontId="26" fillId="8" borderId="1" xfId="0" applyNumberFormat="1" applyFont="1" applyFill="1" applyBorder="1" applyAlignment="1">
      <alignment horizontal="center" vertical="center"/>
    </xf>
    <xf numFmtId="166" fontId="26" fillId="9" borderId="1" xfId="4" applyNumberFormat="1" applyFont="1" applyFill="1" applyBorder="1" applyAlignment="1" applyProtection="1">
      <alignment horizontal="center" vertical="center"/>
    </xf>
    <xf numFmtId="14" fontId="0" fillId="16" borderId="5" xfId="0" applyNumberFormat="1" applyFill="1" applyBorder="1"/>
    <xf numFmtId="166" fontId="6" fillId="16" borderId="5" xfId="4" applyNumberFormat="1" applyFill="1" applyBorder="1"/>
    <xf numFmtId="0" fontId="29" fillId="0" borderId="0" xfId="0" applyFont="1"/>
    <xf numFmtId="0" fontId="30" fillId="0" borderId="0" xfId="0" applyFont="1" applyAlignment="1">
      <alignment horizontal="left"/>
    </xf>
    <xf numFmtId="0" fontId="30" fillId="0" borderId="0" xfId="0" applyFont="1"/>
    <xf numFmtId="49" fontId="31" fillId="0" borderId="0" xfId="0" applyNumberFormat="1" applyFont="1"/>
    <xf numFmtId="0" fontId="32" fillId="0" borderId="0" xfId="0" applyFont="1" applyAlignment="1">
      <alignment horizontal="left" vertical="center"/>
    </xf>
    <xf numFmtId="0" fontId="32" fillId="0" borderId="0" xfId="0" applyFont="1" applyAlignment="1">
      <alignment vertical="center"/>
    </xf>
    <xf numFmtId="0" fontId="32" fillId="0" borderId="0" xfId="0" applyFont="1"/>
    <xf numFmtId="166" fontId="20" fillId="9" borderId="1" xfId="3" applyNumberFormat="1" applyFont="1" applyFill="1" applyBorder="1" applyAlignment="1" applyProtection="1">
      <alignment horizontal="center"/>
    </xf>
    <xf numFmtId="168" fontId="20" fillId="9" borderId="1" xfId="0" applyNumberFormat="1" applyFont="1" applyFill="1" applyBorder="1" applyAlignment="1">
      <alignment horizontal="center"/>
    </xf>
    <xf numFmtId="0" fontId="32" fillId="0" borderId="0" xfId="0" applyFont="1" applyAlignment="1">
      <alignment horizontal="left"/>
    </xf>
    <xf numFmtId="0" fontId="4" fillId="6" borderId="0" xfId="0" applyFont="1" applyFill="1"/>
    <xf numFmtId="0" fontId="4" fillId="6" borderId="0" xfId="0" applyFont="1" applyFill="1" applyAlignment="1">
      <alignment horizontal="left"/>
    </xf>
    <xf numFmtId="0" fontId="0" fillId="6" borderId="0" xfId="0" applyFill="1" applyAlignment="1">
      <alignment horizontal="center"/>
    </xf>
    <xf numFmtId="0" fontId="20" fillId="9" borderId="1" xfId="0" applyFont="1" applyFill="1" applyBorder="1" applyAlignment="1">
      <alignment horizontal="center" vertical="center"/>
    </xf>
    <xf numFmtId="0" fontId="0" fillId="10" borderId="1" xfId="0" applyFill="1" applyBorder="1" applyAlignment="1">
      <alignment horizontal="center"/>
    </xf>
    <xf numFmtId="0" fontId="0" fillId="10" borderId="1" xfId="0" applyFill="1" applyBorder="1" applyAlignment="1">
      <alignment vertical="center"/>
    </xf>
    <xf numFmtId="0" fontId="0" fillId="10" borderId="1" xfId="0" applyFill="1" applyBorder="1"/>
    <xf numFmtId="0" fontId="0" fillId="0" borderId="1" xfId="0" applyBorder="1" applyAlignment="1">
      <alignment horizontal="center"/>
    </xf>
    <xf numFmtId="0" fontId="0" fillId="0" borderId="1" xfId="0" applyBorder="1" applyAlignment="1">
      <alignment vertical="center"/>
    </xf>
    <xf numFmtId="1" fontId="2" fillId="0" borderId="1" xfId="15" applyNumberFormat="1" applyFont="1" applyBorder="1" applyAlignment="1"/>
    <xf numFmtId="1" fontId="2" fillId="7" borderId="1" xfId="15" applyNumberFormat="1" applyFont="1" applyFill="1" applyBorder="1" applyAlignment="1"/>
    <xf numFmtId="0" fontId="20" fillId="8" borderId="8" xfId="1" applyFont="1" applyFill="1" applyBorder="1" applyAlignment="1">
      <alignment horizontal="center" vertical="center"/>
    </xf>
    <xf numFmtId="0" fontId="20" fillId="9" borderId="8" xfId="1" applyFont="1" applyFill="1" applyBorder="1" applyAlignment="1">
      <alignment horizontal="center" vertical="center"/>
    </xf>
    <xf numFmtId="14" fontId="0" fillId="7" borderId="8" xfId="0" applyNumberFormat="1" applyFill="1" applyBorder="1" applyAlignment="1">
      <alignment horizontal="center"/>
    </xf>
    <xf numFmtId="164" fontId="0" fillId="7" borderId="4" xfId="15" applyFont="1" applyFill="1" applyBorder="1" applyAlignment="1">
      <alignment horizontal="right"/>
    </xf>
    <xf numFmtId="14" fontId="0" fillId="0" borderId="8" xfId="0" applyNumberFormat="1" applyBorder="1" applyAlignment="1">
      <alignment horizontal="center"/>
    </xf>
    <xf numFmtId="164" fontId="0" fillId="0" borderId="4" xfId="15" applyFont="1" applyBorder="1" applyAlignment="1">
      <alignment horizontal="right"/>
    </xf>
    <xf numFmtId="14" fontId="0" fillId="7" borderId="3" xfId="0" applyNumberFormat="1" applyFill="1" applyBorder="1" applyAlignment="1">
      <alignment horizontal="center"/>
    </xf>
    <xf numFmtId="164" fontId="0" fillId="7" borderId="1" xfId="15" applyFont="1" applyFill="1" applyBorder="1" applyAlignment="1">
      <alignment horizontal="right"/>
    </xf>
    <xf numFmtId="14" fontId="0" fillId="0" borderId="0" xfId="0" applyNumberFormat="1" applyAlignment="1">
      <alignment horizontal="center"/>
    </xf>
    <xf numFmtId="0" fontId="2" fillId="0" borderId="0" xfId="0" applyFont="1" applyAlignment="1">
      <alignment horizontal="center" vertical="center"/>
    </xf>
    <xf numFmtId="164" fontId="0" fillId="0" borderId="0" xfId="15" applyFont="1" applyFill="1" applyBorder="1" applyAlignment="1">
      <alignment horizontal="right"/>
    </xf>
    <xf numFmtId="14" fontId="0" fillId="7" borderId="8" xfId="0" applyNumberFormat="1" applyFill="1" applyBorder="1" applyAlignment="1">
      <alignment horizontal="center" vertical="center"/>
    </xf>
    <xf numFmtId="0" fontId="0" fillId="7" borderId="8" xfId="0" applyFill="1" applyBorder="1" applyAlignment="1">
      <alignment horizontal="center" vertical="center"/>
    </xf>
    <xf numFmtId="0" fontId="0" fillId="7" borderId="8" xfId="0" applyFill="1" applyBorder="1"/>
    <xf numFmtId="164" fontId="0" fillId="7" borderId="8" xfId="15" applyFont="1" applyFill="1" applyBorder="1"/>
    <xf numFmtId="164" fontId="0" fillId="7" borderId="4" xfId="15" applyFont="1" applyFill="1" applyBorder="1"/>
    <xf numFmtId="14"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8" xfId="0" applyBorder="1"/>
    <xf numFmtId="164" fontId="0" fillId="0" borderId="8" xfId="15" applyFont="1" applyBorder="1"/>
    <xf numFmtId="164" fontId="0" fillId="0" borderId="4" xfId="15" applyFont="1" applyBorder="1"/>
    <xf numFmtId="1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xf numFmtId="164" fontId="0" fillId="0" borderId="3" xfId="15" applyFont="1" applyBorder="1"/>
    <xf numFmtId="164" fontId="0" fillId="0" borderId="1" xfId="15" applyFont="1" applyBorder="1"/>
    <xf numFmtId="14" fontId="0" fillId="10" borderId="8" xfId="0" applyNumberFormat="1" applyFill="1" applyBorder="1" applyAlignment="1">
      <alignment vertical="center"/>
    </xf>
    <xf numFmtId="0" fontId="0" fillId="10" borderId="8" xfId="0" applyFill="1" applyBorder="1" applyAlignment="1">
      <alignment vertical="center"/>
    </xf>
    <xf numFmtId="164" fontId="0" fillId="10" borderId="4" xfId="15" applyFont="1" applyFill="1" applyBorder="1"/>
    <xf numFmtId="14" fontId="0" fillId="0" borderId="8" xfId="0" applyNumberFormat="1" applyBorder="1" applyAlignment="1">
      <alignment vertical="center"/>
    </xf>
    <xf numFmtId="0" fontId="0" fillId="0" borderId="8" xfId="0" applyBorder="1" applyAlignment="1">
      <alignment vertical="center"/>
    </xf>
    <xf numFmtId="14" fontId="0" fillId="0" borderId="3" xfId="0" applyNumberFormat="1" applyBorder="1" applyAlignment="1">
      <alignment vertical="center"/>
    </xf>
    <xf numFmtId="0" fontId="0" fillId="0" borderId="3" xfId="0" applyBorder="1" applyAlignment="1">
      <alignment vertical="center"/>
    </xf>
    <xf numFmtId="14" fontId="0" fillId="7" borderId="8" xfId="0" applyNumberFormat="1" applyFill="1" applyBorder="1"/>
    <xf numFmtId="0" fontId="0" fillId="7" borderId="8" xfId="0" applyFill="1" applyBorder="1" applyAlignment="1">
      <alignment horizontal="center"/>
    </xf>
    <xf numFmtId="167" fontId="0" fillId="7" borderId="4" xfId="0" applyNumberFormat="1" applyFill="1" applyBorder="1" applyAlignment="1">
      <alignment horizontal="center"/>
    </xf>
    <xf numFmtId="14" fontId="0" fillId="0" borderId="8" xfId="0" applyNumberFormat="1" applyBorder="1"/>
    <xf numFmtId="0" fontId="0" fillId="0" borderId="8" xfId="0" applyBorder="1" applyAlignment="1">
      <alignment horizontal="center"/>
    </xf>
    <xf numFmtId="167" fontId="0" fillId="0" borderId="4" xfId="0" applyNumberFormat="1" applyBorder="1" applyAlignment="1">
      <alignment horizontal="center"/>
    </xf>
    <xf numFmtId="14" fontId="0" fillId="0" borderId="3" xfId="0" applyNumberFormat="1" applyBorder="1"/>
    <xf numFmtId="0" fontId="0" fillId="0" borderId="3" xfId="0" applyBorder="1" applyAlignment="1">
      <alignment horizontal="center"/>
    </xf>
    <xf numFmtId="167" fontId="0" fillId="0" borderId="1" xfId="0" applyNumberFormat="1" applyBorder="1" applyAlignment="1">
      <alignment horizontal="center"/>
    </xf>
    <xf numFmtId="14" fontId="10" fillId="0" borderId="1" xfId="0" applyNumberFormat="1" applyFont="1" applyBorder="1"/>
    <xf numFmtId="43" fontId="7" fillId="7" borderId="8" xfId="3" applyFont="1" applyFill="1" applyBorder="1" applyAlignment="1">
      <alignment vertical="center"/>
    </xf>
    <xf numFmtId="43" fontId="7" fillId="0" borderId="8" xfId="3" applyFont="1" applyBorder="1" applyAlignment="1">
      <alignment vertical="center"/>
    </xf>
    <xf numFmtId="43" fontId="7" fillId="0" borderId="3" xfId="3" applyFont="1" applyBorder="1" applyAlignment="1">
      <alignment vertical="center"/>
    </xf>
    <xf numFmtId="0" fontId="20" fillId="9" borderId="4" xfId="1" applyFont="1" applyFill="1" applyBorder="1" applyAlignment="1">
      <alignment horizontal="center" vertical="center"/>
    </xf>
    <xf numFmtId="169" fontId="10" fillId="7" borderId="8" xfId="1" applyNumberFormat="1" applyFont="1" applyFill="1" applyBorder="1"/>
    <xf numFmtId="0" fontId="10" fillId="7" borderId="8" xfId="5" applyFont="1" applyFill="1" applyBorder="1" applyAlignment="1">
      <alignment horizontal="left"/>
    </xf>
    <xf numFmtId="0" fontId="10" fillId="7" borderId="8" xfId="5" applyFont="1" applyFill="1" applyBorder="1"/>
    <xf numFmtId="165" fontId="10" fillId="7" borderId="8" xfId="16" applyFont="1" applyFill="1" applyBorder="1"/>
    <xf numFmtId="166" fontId="10" fillId="7" borderId="8" xfId="16" applyNumberFormat="1" applyFont="1" applyFill="1" applyBorder="1"/>
    <xf numFmtId="14" fontId="10" fillId="7" borderId="4" xfId="5" applyNumberFormat="1" applyFont="1" applyFill="1" applyBorder="1"/>
    <xf numFmtId="169" fontId="10" fillId="0" borderId="8" xfId="1" applyNumberFormat="1" applyFont="1" applyBorder="1"/>
    <xf numFmtId="0" fontId="10" fillId="0" borderId="8" xfId="5" applyFont="1" applyBorder="1" applyAlignment="1">
      <alignment horizontal="left"/>
    </xf>
    <xf numFmtId="0" fontId="10" fillId="0" borderId="8" xfId="5" applyFont="1" applyBorder="1"/>
    <xf numFmtId="165" fontId="10" fillId="0" borderId="8" xfId="16" applyFont="1" applyBorder="1"/>
    <xf numFmtId="166" fontId="10" fillId="0" borderId="8" xfId="16" applyNumberFormat="1" applyFont="1" applyBorder="1"/>
    <xf numFmtId="14" fontId="10" fillId="0" borderId="4" xfId="5" applyNumberFormat="1" applyFont="1" applyBorder="1"/>
    <xf numFmtId="169" fontId="10" fillId="7" borderId="3" xfId="1" applyNumberFormat="1" applyFont="1" applyFill="1" applyBorder="1"/>
    <xf numFmtId="43" fontId="7" fillId="7" borderId="3" xfId="3" applyFont="1" applyFill="1" applyBorder="1" applyAlignment="1">
      <alignment vertical="center"/>
    </xf>
    <xf numFmtId="0" fontId="0" fillId="7" borderId="8" xfId="0" applyFill="1" applyBorder="1" applyAlignment="1">
      <alignment horizontal="center" wrapText="1"/>
    </xf>
    <xf numFmtId="0" fontId="0" fillId="0" borderId="8" xfId="0" applyBorder="1" applyAlignment="1">
      <alignment horizontal="center" wrapText="1"/>
    </xf>
    <xf numFmtId="0" fontId="0" fillId="0" borderId="3" xfId="0" applyBorder="1" applyAlignment="1">
      <alignment horizontal="center" wrapText="1"/>
    </xf>
    <xf numFmtId="15" fontId="0" fillId="10" borderId="8" xfId="7" applyNumberFormat="1" applyFont="1" applyFill="1" applyBorder="1"/>
    <xf numFmtId="0" fontId="0" fillId="10" borderId="8" xfId="0" applyFill="1" applyBorder="1" applyAlignment="1">
      <alignment horizontal="center" vertical="center"/>
    </xf>
    <xf numFmtId="15" fontId="0" fillId="0" borderId="8" xfId="7" applyNumberFormat="1" applyFont="1" applyBorder="1"/>
    <xf numFmtId="15" fontId="0" fillId="0" borderId="3" xfId="7" applyNumberFormat="1" applyFont="1" applyBorder="1"/>
    <xf numFmtId="0" fontId="2" fillId="10" borderId="8" xfId="8" applyFont="1" applyFill="1" applyBorder="1" applyAlignment="1">
      <alignment horizontal="left"/>
    </xf>
    <xf numFmtId="3" fontId="14" fillId="10" borderId="8" xfId="8" applyNumberFormat="1" applyFont="1" applyFill="1" applyBorder="1"/>
    <xf numFmtId="3" fontId="2" fillId="10" borderId="8" xfId="8" applyNumberFormat="1" applyFont="1" applyFill="1" applyBorder="1"/>
    <xf numFmtId="164" fontId="2" fillId="10" borderId="8" xfId="9" applyFont="1" applyFill="1" applyBorder="1" applyAlignment="1"/>
    <xf numFmtId="0" fontId="2" fillId="10" borderId="4" xfId="10" applyFont="1" applyFill="1" applyBorder="1" applyAlignment="1">
      <alignment horizontal="left" vertical="center"/>
    </xf>
    <xf numFmtId="0" fontId="2" fillId="0" borderId="8" xfId="8" applyFont="1" applyBorder="1" applyAlignment="1">
      <alignment horizontal="left"/>
    </xf>
    <xf numFmtId="3" fontId="14" fillId="0" borderId="8" xfId="8" applyNumberFormat="1" applyFont="1" applyBorder="1"/>
    <xf numFmtId="3" fontId="2" fillId="0" borderId="8" xfId="8" applyNumberFormat="1" applyFont="1" applyBorder="1"/>
    <xf numFmtId="164" fontId="2" fillId="0" borderId="8" xfId="9" applyFont="1" applyBorder="1" applyAlignment="1"/>
    <xf numFmtId="0" fontId="2" fillId="0" borderId="4" xfId="10" applyFont="1" applyBorder="1" applyAlignment="1">
      <alignment horizontal="left" vertical="center"/>
    </xf>
    <xf numFmtId="0" fontId="2" fillId="10" borderId="3" xfId="8" applyFont="1" applyFill="1" applyBorder="1" applyAlignment="1">
      <alignment horizontal="left"/>
    </xf>
    <xf numFmtId="3" fontId="14" fillId="10" borderId="3" xfId="8" applyNumberFormat="1" applyFont="1" applyFill="1" applyBorder="1"/>
    <xf numFmtId="3" fontId="2" fillId="10" borderId="3" xfId="8" applyNumberFormat="1" applyFont="1" applyFill="1" applyBorder="1"/>
    <xf numFmtId="164" fontId="2" fillId="10" borderId="3" xfId="9" applyFont="1" applyFill="1" applyBorder="1" applyAlignment="1"/>
    <xf numFmtId="0" fontId="2" fillId="10" borderId="1" xfId="10" applyFont="1" applyFill="1" applyBorder="1" applyAlignment="1">
      <alignment horizontal="left" vertical="center"/>
    </xf>
    <xf numFmtId="171" fontId="2" fillId="6" borderId="0" xfId="0" applyNumberFormat="1" applyFont="1" applyFill="1" applyAlignment="1">
      <alignment horizontal="left" vertical="center"/>
    </xf>
    <xf numFmtId="171" fontId="2" fillId="0" borderId="0" xfId="0" applyNumberFormat="1" applyFont="1" applyAlignment="1">
      <alignment horizontal="left" vertical="center"/>
    </xf>
    <xf numFmtId="168" fontId="0" fillId="6" borderId="0" xfId="0" applyNumberFormat="1" applyFill="1" applyAlignment="1">
      <alignment horizontal="left" vertical="center"/>
    </xf>
    <xf numFmtId="1" fontId="0" fillId="0" borderId="0" xfId="17" applyNumberFormat="1" applyFont="1"/>
    <xf numFmtId="0" fontId="49" fillId="0" borderId="0" xfId="0" applyFont="1"/>
    <xf numFmtId="0" fontId="37" fillId="0" borderId="0" xfId="0" applyFont="1"/>
    <xf numFmtId="0" fontId="0" fillId="7" borderId="0" xfId="0" applyFill="1"/>
    <xf numFmtId="0" fontId="0" fillId="0" borderId="17" xfId="0" applyBorder="1"/>
    <xf numFmtId="0" fontId="20" fillId="11" borderId="18" xfId="0" applyFont="1" applyFill="1" applyBorder="1"/>
    <xf numFmtId="15" fontId="0" fillId="7" borderId="18" xfId="0" applyNumberFormat="1" applyFill="1" applyBorder="1"/>
    <xf numFmtId="0" fontId="0" fillId="7" borderId="18" xfId="0" applyFill="1" applyBorder="1"/>
    <xf numFmtId="1" fontId="0" fillId="7" borderId="18" xfId="0" applyNumberFormat="1" applyFill="1" applyBorder="1"/>
    <xf numFmtId="1" fontId="0" fillId="7" borderId="18" xfId="17" applyNumberFormat="1" applyFont="1" applyFill="1" applyBorder="1"/>
    <xf numFmtId="15" fontId="0" fillId="0" borderId="0" xfId="0" applyNumberFormat="1"/>
    <xf numFmtId="1" fontId="0" fillId="0" borderId="0" xfId="0" applyNumberFormat="1"/>
    <xf numFmtId="15" fontId="0" fillId="7" borderId="0" xfId="0" applyNumberFormat="1" applyFill="1"/>
    <xf numFmtId="1" fontId="0" fillId="7" borderId="0" xfId="0" applyNumberFormat="1" applyFill="1"/>
    <xf numFmtId="1" fontId="0" fillId="7" borderId="0" xfId="17" applyNumberFormat="1" applyFont="1" applyFill="1"/>
    <xf numFmtId="15" fontId="0" fillId="0" borderId="17" xfId="0" applyNumberFormat="1" applyBorder="1"/>
    <xf numFmtId="1" fontId="0" fillId="0" borderId="17" xfId="0" applyNumberFormat="1" applyBorder="1"/>
    <xf numFmtId="1" fontId="0" fillId="0" borderId="17" xfId="17" applyNumberFormat="1" applyFont="1" applyBorder="1"/>
    <xf numFmtId="0" fontId="20" fillId="8" borderId="1" xfId="0" applyFont="1" applyFill="1" applyBorder="1" applyAlignment="1">
      <alignment horizontal="center" vertical="center"/>
    </xf>
    <xf numFmtId="166" fontId="2" fillId="13" borderId="1" xfId="4" applyNumberFormat="1" applyFont="1" applyFill="1" applyBorder="1"/>
    <xf numFmtId="38" fontId="2" fillId="13" borderId="1" xfId="4" applyNumberFormat="1" applyFont="1" applyFill="1" applyBorder="1" applyProtection="1"/>
    <xf numFmtId="166" fontId="2" fillId="13" borderId="1" xfId="4" applyNumberFormat="1" applyFont="1" applyFill="1" applyBorder="1" applyProtection="1"/>
    <xf numFmtId="166" fontId="2" fillId="0" borderId="1" xfId="4" applyNumberFormat="1" applyFont="1" applyFill="1" applyBorder="1"/>
    <xf numFmtId="38" fontId="2" fillId="0" borderId="1" xfId="4" applyNumberFormat="1" applyFont="1" applyFill="1" applyBorder="1" applyProtection="1"/>
    <xf numFmtId="166" fontId="2" fillId="0" borderId="1" xfId="4" applyNumberFormat="1" applyFont="1" applyFill="1" applyBorder="1" applyProtection="1"/>
    <xf numFmtId="166" fontId="1" fillId="0" borderId="1" xfId="3" applyNumberFormat="1" applyFont="1" applyFill="1" applyBorder="1"/>
    <xf numFmtId="38" fontId="1" fillId="0" borderId="1" xfId="3" applyNumberFormat="1" applyFont="1" applyFill="1" applyBorder="1" applyProtection="1"/>
    <xf numFmtId="166" fontId="1" fillId="0" borderId="1" xfId="3" applyNumberFormat="1" applyFont="1" applyFill="1" applyBorder="1" applyProtection="1"/>
    <xf numFmtId="166" fontId="1" fillId="13" borderId="1" xfId="3" applyNumberFormat="1" applyFont="1" applyFill="1" applyBorder="1"/>
    <xf numFmtId="38" fontId="1" fillId="13" borderId="1" xfId="3" applyNumberFormat="1" applyFont="1" applyFill="1" applyBorder="1" applyProtection="1"/>
    <xf numFmtId="166" fontId="1" fillId="13" borderId="1" xfId="3" applyNumberFormat="1" applyFont="1" applyFill="1" applyBorder="1" applyProtection="1"/>
    <xf numFmtId="0" fontId="37" fillId="2" borderId="8" xfId="13" applyFont="1" applyFill="1" applyBorder="1"/>
    <xf numFmtId="0" fontId="37" fillId="2" borderId="13" xfId="13" applyFont="1" applyFill="1" applyBorder="1"/>
    <xf numFmtId="0" fontId="37" fillId="2" borderId="19" xfId="13" applyFont="1" applyFill="1" applyBorder="1"/>
    <xf numFmtId="0" fontId="37" fillId="0" borderId="13" xfId="13" applyFont="1" applyBorder="1"/>
    <xf numFmtId="0" fontId="38" fillId="0" borderId="0" xfId="13" applyFont="1"/>
    <xf numFmtId="0" fontId="1" fillId="0" borderId="0" xfId="13"/>
    <xf numFmtId="0" fontId="1" fillId="0" borderId="0" xfId="13" applyAlignment="1">
      <alignment horizontal="center"/>
    </xf>
    <xf numFmtId="173" fontId="40" fillId="4" borderId="0" xfId="13" quotePrefix="1" applyNumberFormat="1" applyFont="1" applyFill="1" applyAlignment="1">
      <alignment horizontal="center" vertical="center"/>
    </xf>
    <xf numFmtId="0" fontId="41" fillId="4" borderId="0" xfId="13" quotePrefix="1" applyFont="1" applyFill="1" applyAlignment="1">
      <alignment horizontal="left" vertical="center" wrapText="1"/>
    </xf>
    <xf numFmtId="0" fontId="41" fillId="4" borderId="0" xfId="13" quotePrefix="1" applyFont="1" applyFill="1" applyAlignment="1">
      <alignment horizontal="left" vertical="justify" wrapText="1"/>
    </xf>
    <xf numFmtId="0" fontId="41" fillId="0" borderId="0" xfId="13" quotePrefix="1" applyFont="1" applyAlignment="1">
      <alignment horizontal="center" vertical="justify" wrapText="1"/>
    </xf>
    <xf numFmtId="0" fontId="1" fillId="2" borderId="20" xfId="13" applyFill="1" applyBorder="1"/>
    <xf numFmtId="42" fontId="40" fillId="19" borderId="0" xfId="13" applyNumberFormat="1" applyFont="1" applyFill="1" applyAlignment="1">
      <alignment vertical="center"/>
    </xf>
    <xf numFmtId="0" fontId="21" fillId="0" borderId="0" xfId="18" applyFill="1" applyBorder="1" applyAlignment="1">
      <alignment horizontal="center" vertical="center" wrapText="1"/>
    </xf>
    <xf numFmtId="42" fontId="40" fillId="19" borderId="0" xfId="13" applyNumberFormat="1" applyFont="1" applyFill="1" applyAlignment="1">
      <alignment horizontal="left" vertical="center"/>
    </xf>
    <xf numFmtId="0" fontId="21" fillId="0" borderId="0" xfId="18" applyFill="1" applyBorder="1" applyAlignment="1">
      <alignment horizontal="center" vertical="center"/>
    </xf>
    <xf numFmtId="173" fontId="40" fillId="18" borderId="11" xfId="13" quotePrefix="1" applyNumberFormat="1" applyFont="1" applyFill="1" applyBorder="1" applyAlignment="1">
      <alignment horizontal="center" vertical="center"/>
    </xf>
    <xf numFmtId="0" fontId="40" fillId="18" borderId="0" xfId="14" quotePrefix="1" applyNumberFormat="1" applyFont="1" applyFill="1" applyBorder="1" applyAlignment="1">
      <alignment horizontal="left" vertical="center" wrapText="1"/>
    </xf>
    <xf numFmtId="167" fontId="40" fillId="18" borderId="0" xfId="13" applyNumberFormat="1" applyFont="1" applyFill="1" applyAlignment="1">
      <alignment horizontal="center" vertical="center" wrapText="1"/>
    </xf>
    <xf numFmtId="167" fontId="42" fillId="0" borderId="0" xfId="18" applyNumberFormat="1" applyFont="1" applyFill="1" applyBorder="1" applyAlignment="1">
      <alignment horizontal="center" vertical="center" wrapText="1"/>
    </xf>
    <xf numFmtId="0" fontId="1" fillId="18" borderId="11" xfId="13" applyFill="1" applyBorder="1"/>
    <xf numFmtId="0" fontId="43" fillId="18" borderId="0" xfId="18" quotePrefix="1" applyNumberFormat="1" applyFont="1" applyFill="1" applyBorder="1" applyAlignment="1">
      <alignment horizontal="center" vertical="center" wrapText="1"/>
    </xf>
    <xf numFmtId="0" fontId="43" fillId="0" borderId="0" xfId="18" quotePrefix="1" applyNumberFormat="1" applyFont="1" applyFill="1" applyBorder="1" applyAlignment="1">
      <alignment horizontal="center" vertical="center" wrapText="1"/>
    </xf>
    <xf numFmtId="0" fontId="39" fillId="18" borderId="11" xfId="13" applyFont="1" applyFill="1" applyBorder="1" applyAlignment="1">
      <alignment vertical="center"/>
    </xf>
    <xf numFmtId="17" fontId="16" fillId="0" borderId="11" xfId="13" quotePrefix="1" applyNumberFormat="1" applyFont="1" applyBorder="1" applyAlignment="1">
      <alignment horizontal="center" vertical="center"/>
    </xf>
    <xf numFmtId="0" fontId="54" fillId="5" borderId="34" xfId="13" quotePrefix="1" applyFont="1" applyFill="1" applyBorder="1" applyAlignment="1">
      <alignment horizontal="center" vertical="center" wrapText="1"/>
    </xf>
    <xf numFmtId="0" fontId="35" fillId="5" borderId="1" xfId="13" quotePrefix="1" applyFont="1" applyFill="1" applyBorder="1" applyAlignment="1">
      <alignment horizontal="center" vertical="center" wrapText="1"/>
    </xf>
    <xf numFmtId="0" fontId="16" fillId="5" borderId="1" xfId="13" applyFont="1" applyFill="1" applyBorder="1" applyAlignment="1">
      <alignment horizontal="center" vertical="center" wrapText="1"/>
    </xf>
    <xf numFmtId="0" fontId="16" fillId="0" borderId="0" xfId="13" applyFont="1" applyAlignment="1">
      <alignment horizontal="center" vertical="center" wrapText="1"/>
    </xf>
    <xf numFmtId="173" fontId="17" fillId="0" borderId="14" xfId="13" quotePrefix="1" applyNumberFormat="1" applyFont="1" applyBorder="1" applyAlignment="1">
      <alignment horizontal="center" vertical="center"/>
    </xf>
    <xf numFmtId="0" fontId="18" fillId="4" borderId="1" xfId="13" quotePrefix="1" applyFont="1" applyFill="1" applyBorder="1" applyAlignment="1">
      <alignment horizontal="left" vertical="center" wrapText="1"/>
    </xf>
    <xf numFmtId="0" fontId="33" fillId="4" borderId="1" xfId="13" quotePrefix="1" applyFont="1" applyFill="1" applyBorder="1" applyAlignment="1">
      <alignment horizontal="left" vertical="center" wrapText="1"/>
    </xf>
    <xf numFmtId="0" fontId="18" fillId="0" borderId="0" xfId="13" quotePrefix="1" applyFont="1" applyAlignment="1">
      <alignment horizontal="left" vertical="center" wrapText="1"/>
    </xf>
    <xf numFmtId="173" fontId="17" fillId="2" borderId="6" xfId="13" quotePrefix="1" applyNumberFormat="1" applyFont="1" applyFill="1" applyBorder="1" applyAlignment="1">
      <alignment vertical="center"/>
    </xf>
    <xf numFmtId="0" fontId="44" fillId="0" borderId="0" xfId="18" quotePrefix="1" applyFont="1" applyFill="1" applyBorder="1" applyAlignment="1">
      <alignment vertical="top"/>
    </xf>
    <xf numFmtId="167" fontId="33" fillId="2" borderId="4" xfId="13" quotePrefix="1" applyNumberFormat="1" applyFont="1" applyFill="1" applyBorder="1" applyAlignment="1">
      <alignment vertical="center" wrapText="1"/>
    </xf>
    <xf numFmtId="0" fontId="17" fillId="0" borderId="1" xfId="13" applyFont="1" applyBorder="1" applyAlignment="1">
      <alignment horizontal="right"/>
    </xf>
    <xf numFmtId="42" fontId="17" fillId="0" borderId="1" xfId="13" applyNumberFormat="1" applyFont="1" applyBorder="1"/>
    <xf numFmtId="167" fontId="21" fillId="0" borderId="0" xfId="18" applyNumberFormat="1" applyFill="1" applyBorder="1" applyAlignment="1">
      <alignment horizontal="center" vertical="center" wrapText="1"/>
    </xf>
    <xf numFmtId="167" fontId="17" fillId="2" borderId="6" xfId="13" quotePrefix="1" applyNumberFormat="1" applyFont="1" applyFill="1" applyBorder="1" applyAlignment="1">
      <alignment horizontal="left" vertical="top" wrapText="1"/>
    </xf>
    <xf numFmtId="167" fontId="34" fillId="2" borderId="6" xfId="13" quotePrefix="1" applyNumberFormat="1" applyFont="1" applyFill="1" applyBorder="1" applyAlignment="1">
      <alignment vertical="center" wrapText="1"/>
    </xf>
    <xf numFmtId="0" fontId="34" fillId="0" borderId="0" xfId="13" applyFont="1"/>
    <xf numFmtId="167" fontId="33" fillId="2" borderId="6" xfId="13" quotePrefix="1" applyNumberFormat="1" applyFont="1" applyFill="1" applyBorder="1" applyAlignment="1">
      <alignment horizontal="left" vertical="center" wrapText="1"/>
    </xf>
    <xf numFmtId="167" fontId="34" fillId="2" borderId="6" xfId="13" quotePrefix="1" applyNumberFormat="1" applyFont="1" applyFill="1" applyBorder="1" applyAlignment="1">
      <alignment horizontal="left" vertical="center" wrapText="1"/>
    </xf>
    <xf numFmtId="167" fontId="17" fillId="2" borderId="5" xfId="13" quotePrefix="1" applyNumberFormat="1" applyFont="1" applyFill="1" applyBorder="1" applyAlignment="1">
      <alignment horizontal="left" vertical="top" wrapText="1"/>
    </xf>
    <xf numFmtId="167" fontId="34" fillId="2" borderId="5" xfId="13" quotePrefix="1" applyNumberFormat="1" applyFont="1" applyFill="1" applyBorder="1" applyAlignment="1">
      <alignment horizontal="left" vertical="center" wrapText="1"/>
    </xf>
    <xf numFmtId="167" fontId="17" fillId="2" borderId="6" xfId="13" quotePrefix="1" applyNumberFormat="1" applyFont="1" applyFill="1" applyBorder="1" applyAlignment="1">
      <alignment horizontal="left" vertical="center" wrapText="1"/>
    </xf>
    <xf numFmtId="167" fontId="17" fillId="2" borderId="5" xfId="13" quotePrefix="1" applyNumberFormat="1" applyFont="1" applyFill="1" applyBorder="1" applyAlignment="1">
      <alignment horizontal="left" vertical="center" wrapText="1"/>
    </xf>
    <xf numFmtId="167" fontId="44" fillId="0" borderId="1" xfId="18" quotePrefix="1" applyNumberFormat="1" applyFont="1" applyBorder="1" applyAlignment="1">
      <alignment horizontal="left" vertical="top" wrapText="1"/>
    </xf>
    <xf numFmtId="167" fontId="17" fillId="0" borderId="1" xfId="13" quotePrefix="1" applyNumberFormat="1" applyFont="1" applyBorder="1" applyAlignment="1">
      <alignment horizontal="left" vertical="center" wrapText="1"/>
    </xf>
    <xf numFmtId="167" fontId="17" fillId="0" borderId="1" xfId="13" applyNumberFormat="1" applyFont="1" applyBorder="1" applyAlignment="1">
      <alignment horizontal="center" wrapText="1"/>
    </xf>
    <xf numFmtId="167" fontId="17" fillId="0" borderId="1" xfId="13" applyNumberFormat="1" applyFont="1" applyBorder="1" applyAlignment="1">
      <alignment horizontal="right" vertical="center" wrapText="1"/>
    </xf>
    <xf numFmtId="0" fontId="21" fillId="0" borderId="1" xfId="18" applyFill="1" applyBorder="1" applyAlignment="1">
      <alignment horizontal="center"/>
    </xf>
    <xf numFmtId="0" fontId="21" fillId="0" borderId="0" xfId="18" applyFill="1" applyBorder="1" applyAlignment="1">
      <alignment horizontal="center"/>
    </xf>
    <xf numFmtId="167" fontId="21" fillId="0" borderId="1" xfId="18" applyNumberFormat="1" applyBorder="1" applyAlignment="1">
      <alignment horizontal="center" vertical="center" wrapText="1"/>
    </xf>
    <xf numFmtId="167" fontId="44" fillId="2" borderId="1" xfId="18" quotePrefix="1" applyNumberFormat="1" applyFont="1" applyFill="1" applyBorder="1" applyAlignment="1">
      <alignment horizontal="left" vertical="top" wrapText="1"/>
    </xf>
    <xf numFmtId="167" fontId="17" fillId="2" borderId="1" xfId="13" quotePrefix="1" applyNumberFormat="1" applyFont="1" applyFill="1" applyBorder="1" applyAlignment="1">
      <alignment horizontal="left" vertical="center" wrapText="1"/>
    </xf>
    <xf numFmtId="167" fontId="17" fillId="2" borderId="1" xfId="13" applyNumberFormat="1" applyFont="1" applyFill="1" applyBorder="1" applyAlignment="1">
      <alignment horizontal="center" wrapText="1"/>
    </xf>
    <xf numFmtId="167" fontId="17" fillId="2" borderId="1" xfId="13" applyNumberFormat="1" applyFont="1" applyFill="1" applyBorder="1" applyAlignment="1">
      <alignment horizontal="right" vertical="center" wrapText="1"/>
    </xf>
    <xf numFmtId="167" fontId="17" fillId="2" borderId="1" xfId="13" applyNumberFormat="1" applyFont="1" applyFill="1" applyBorder="1" applyAlignment="1">
      <alignment horizontal="center" vertical="center" wrapText="1"/>
    </xf>
    <xf numFmtId="173" fontId="17" fillId="0" borderId="11" xfId="13" quotePrefix="1" applyNumberFormat="1" applyFont="1" applyBorder="1" applyAlignment="1">
      <alignment horizontal="center" vertical="center"/>
    </xf>
    <xf numFmtId="167" fontId="44" fillId="2" borderId="4" xfId="18" quotePrefix="1" applyNumberFormat="1" applyFont="1" applyFill="1" applyBorder="1" applyAlignment="1">
      <alignment horizontal="left" vertical="top" wrapText="1"/>
    </xf>
    <xf numFmtId="167" fontId="45" fillId="2" borderId="12" xfId="18" quotePrefix="1" applyNumberFormat="1" applyFont="1" applyFill="1" applyBorder="1" applyAlignment="1">
      <alignment horizontal="left" vertical="center" wrapText="1"/>
    </xf>
    <xf numFmtId="167" fontId="21" fillId="0" borderId="4" xfId="18" applyNumberFormat="1" applyBorder="1" applyAlignment="1">
      <alignment horizontal="center" vertical="center" wrapText="1"/>
    </xf>
    <xf numFmtId="167" fontId="44" fillId="2" borderId="6" xfId="18" quotePrefix="1" applyNumberFormat="1" applyFont="1" applyFill="1" applyBorder="1" applyAlignment="1">
      <alignment horizontal="left" vertical="top" wrapText="1"/>
    </xf>
    <xf numFmtId="167" fontId="21" fillId="0" borderId="6" xfId="18" applyNumberFormat="1" applyBorder="1" applyAlignment="1">
      <alignment horizontal="center" vertical="center" wrapText="1"/>
    </xf>
    <xf numFmtId="173" fontId="17" fillId="2" borderId="11" xfId="13" quotePrefix="1" applyNumberFormat="1" applyFont="1" applyFill="1" applyBorder="1" applyAlignment="1">
      <alignment vertical="center"/>
    </xf>
    <xf numFmtId="167" fontId="44" fillId="2" borderId="5" xfId="18" quotePrefix="1" applyNumberFormat="1" applyFont="1" applyFill="1" applyBorder="1" applyAlignment="1">
      <alignment horizontal="left" vertical="center" wrapText="1"/>
    </xf>
    <xf numFmtId="42" fontId="17" fillId="0" borderId="1" xfId="13" applyNumberFormat="1" applyFont="1" applyBorder="1" applyAlignment="1">
      <alignment vertical="center"/>
    </xf>
    <xf numFmtId="167" fontId="21" fillId="0" borderId="5" xfId="18" applyNumberFormat="1" applyBorder="1" applyAlignment="1">
      <alignment horizontal="center" vertical="center" wrapText="1"/>
    </xf>
    <xf numFmtId="173" fontId="17" fillId="2" borderId="6" xfId="13" quotePrefix="1" applyNumberFormat="1" applyFont="1" applyFill="1" applyBorder="1" applyAlignment="1">
      <alignment horizontal="center" vertical="center"/>
    </xf>
    <xf numFmtId="167" fontId="44" fillId="2" borderId="5" xfId="18" quotePrefix="1" applyNumberFormat="1" applyFont="1" applyFill="1" applyBorder="1" applyAlignment="1">
      <alignment horizontal="left" vertical="top" wrapText="1"/>
    </xf>
    <xf numFmtId="167" fontId="45" fillId="2" borderId="1" xfId="13" quotePrefix="1" applyNumberFormat="1" applyFont="1" applyFill="1" applyBorder="1" applyAlignment="1">
      <alignment horizontal="left" vertical="center" wrapText="1"/>
    </xf>
    <xf numFmtId="173" fontId="17" fillId="2" borderId="11" xfId="13" applyNumberFormat="1" applyFont="1" applyFill="1" applyBorder="1" applyAlignment="1">
      <alignment horizontal="center" vertical="center"/>
    </xf>
    <xf numFmtId="167" fontId="44" fillId="2" borderId="4" xfId="18" quotePrefix="1" applyNumberFormat="1" applyFont="1" applyFill="1" applyBorder="1" applyAlignment="1">
      <alignment vertical="top" wrapText="1"/>
    </xf>
    <xf numFmtId="167" fontId="21" fillId="2" borderId="1" xfId="18" applyNumberFormat="1" applyFill="1" applyBorder="1" applyAlignment="1">
      <alignment horizontal="center" vertical="center" wrapText="1"/>
    </xf>
    <xf numFmtId="167" fontId="44" fillId="2" borderId="6" xfId="18" quotePrefix="1" applyNumberFormat="1" applyFont="1" applyFill="1" applyBorder="1" applyAlignment="1">
      <alignment vertical="top" wrapText="1"/>
    </xf>
    <xf numFmtId="167" fontId="45" fillId="2" borderId="12" xfId="13" quotePrefix="1" applyNumberFormat="1" applyFont="1" applyFill="1" applyBorder="1" applyAlignment="1">
      <alignment horizontal="left" vertical="center" wrapText="1"/>
    </xf>
    <xf numFmtId="167" fontId="44" fillId="2" borderId="5" xfId="18" quotePrefix="1" applyNumberFormat="1" applyFont="1" applyFill="1" applyBorder="1" applyAlignment="1">
      <alignment vertical="top" wrapText="1"/>
    </xf>
    <xf numFmtId="167" fontId="2" fillId="2" borderId="12" xfId="18" quotePrefix="1" applyNumberFormat="1" applyFont="1" applyFill="1" applyBorder="1" applyAlignment="1">
      <alignment horizontal="left" vertical="center" wrapText="1"/>
    </xf>
    <xf numFmtId="173" fontId="17" fillId="2" borderId="14" xfId="13" applyNumberFormat="1" applyFont="1" applyFill="1" applyBorder="1" applyAlignment="1">
      <alignment horizontal="center" vertical="center"/>
    </xf>
    <xf numFmtId="167" fontId="44" fillId="2" borderId="16" xfId="18" quotePrefix="1" applyNumberFormat="1" applyFont="1" applyFill="1" applyBorder="1" applyAlignment="1">
      <alignment horizontal="left" vertical="top"/>
    </xf>
    <xf numFmtId="167" fontId="45" fillId="2" borderId="1" xfId="18" quotePrefix="1" applyNumberFormat="1" applyFont="1" applyFill="1" applyBorder="1" applyAlignment="1">
      <alignment horizontal="left" vertical="center" wrapText="1"/>
    </xf>
    <xf numFmtId="167" fontId="44" fillId="2" borderId="1" xfId="18" quotePrefix="1" applyNumberFormat="1" applyFont="1" applyFill="1" applyBorder="1" applyAlignment="1">
      <alignment horizontal="left" vertical="top"/>
    </xf>
    <xf numFmtId="173" fontId="17" fillId="2" borderId="6" xfId="13" applyNumberFormat="1" applyFont="1" applyFill="1" applyBorder="1" applyAlignment="1">
      <alignment horizontal="center" vertical="center"/>
    </xf>
    <xf numFmtId="167" fontId="21" fillId="2" borderId="0" xfId="18" quotePrefix="1" applyNumberFormat="1" applyFill="1" applyBorder="1" applyAlignment="1">
      <alignment horizontal="left" vertical="center"/>
    </xf>
    <xf numFmtId="167" fontId="36" fillId="2" borderId="0" xfId="18" quotePrefix="1" applyNumberFormat="1" applyFont="1" applyFill="1" applyBorder="1" applyAlignment="1">
      <alignment horizontal="left" vertical="center" wrapText="1"/>
    </xf>
    <xf numFmtId="167" fontId="17" fillId="2" borderId="0" xfId="13" applyNumberFormat="1" applyFont="1" applyFill="1" applyAlignment="1">
      <alignment horizontal="center" wrapText="1"/>
    </xf>
    <xf numFmtId="167" fontId="17" fillId="2" borderId="0" xfId="13" applyNumberFormat="1" applyFont="1" applyFill="1" applyAlignment="1">
      <alignment horizontal="right" vertical="center" wrapText="1"/>
    </xf>
    <xf numFmtId="167" fontId="21" fillId="0" borderId="14" xfId="18" applyNumberFormat="1" applyBorder="1" applyAlignment="1">
      <alignment horizontal="center" vertical="center" wrapText="1"/>
    </xf>
    <xf numFmtId="0" fontId="1" fillId="0" borderId="11" xfId="13" applyBorder="1"/>
    <xf numFmtId="0" fontId="46" fillId="2" borderId="0" xfId="18" quotePrefix="1" applyNumberFormat="1" applyFont="1" applyFill="1" applyBorder="1" applyAlignment="1">
      <alignment horizontal="center" vertical="center" wrapText="1"/>
    </xf>
    <xf numFmtId="0" fontId="46" fillId="2" borderId="14" xfId="18" quotePrefix="1" applyNumberFormat="1" applyFont="1" applyFill="1" applyBorder="1" applyAlignment="1">
      <alignment horizontal="center" vertical="center" wrapText="1"/>
    </xf>
    <xf numFmtId="0" fontId="46" fillId="0" borderId="0" xfId="18" quotePrefix="1" applyNumberFormat="1" applyFont="1" applyFill="1" applyBorder="1" applyAlignment="1">
      <alignment horizontal="center" vertical="center" wrapText="1"/>
    </xf>
    <xf numFmtId="0" fontId="0" fillId="0" borderId="11" xfId="13" applyFont="1" applyBorder="1"/>
    <xf numFmtId="0" fontId="47" fillId="0" borderId="0" xfId="13" applyFont="1" applyAlignment="1">
      <alignment horizontal="left" vertical="center"/>
    </xf>
    <xf numFmtId="0" fontId="0" fillId="0" borderId="0" xfId="13" applyFont="1"/>
    <xf numFmtId="0" fontId="0" fillId="0" borderId="33" xfId="13" applyFont="1" applyBorder="1"/>
    <xf numFmtId="0" fontId="48" fillId="0" borderId="11" xfId="13" applyFont="1" applyBorder="1" applyAlignment="1">
      <alignment horizontal="left" vertical="center"/>
    </xf>
    <xf numFmtId="0" fontId="48" fillId="0" borderId="0" xfId="13" applyFont="1" applyAlignment="1">
      <alignment horizontal="left" vertical="center"/>
    </xf>
    <xf numFmtId="0" fontId="55" fillId="0" borderId="0" xfId="13" applyFont="1" applyAlignment="1">
      <alignment horizontal="center"/>
    </xf>
    <xf numFmtId="0" fontId="48" fillId="0" borderId="11" xfId="13" applyFont="1" applyBorder="1" applyAlignment="1">
      <alignment horizontal="center" vertical="center"/>
    </xf>
    <xf numFmtId="0" fontId="48" fillId="0" borderId="0" xfId="13" applyFont="1" applyAlignment="1">
      <alignment horizontal="center" vertical="center"/>
    </xf>
    <xf numFmtId="0" fontId="47" fillId="0" borderId="11" xfId="13" applyFont="1" applyBorder="1" applyAlignment="1">
      <alignment horizontal="center" vertical="center"/>
    </xf>
    <xf numFmtId="0" fontId="47" fillId="0" borderId="0" xfId="13" applyFont="1" applyAlignment="1">
      <alignment horizontal="center" vertical="center"/>
    </xf>
    <xf numFmtId="0" fontId="0" fillId="0" borderId="14" xfId="13" applyFont="1" applyBorder="1"/>
    <xf numFmtId="0" fontId="47" fillId="0" borderId="11" xfId="13" applyFont="1" applyBorder="1" applyAlignment="1">
      <alignment horizontal="left" vertical="center"/>
    </xf>
    <xf numFmtId="0" fontId="47" fillId="0" borderId="11" xfId="13" applyFont="1" applyBorder="1" applyAlignment="1">
      <alignment vertical="center"/>
    </xf>
    <xf numFmtId="0" fontId="47" fillId="0" borderId="0" xfId="13" applyFont="1" applyAlignment="1">
      <alignment vertical="center"/>
    </xf>
    <xf numFmtId="0" fontId="56" fillId="0" borderId="11" xfId="13" applyFont="1" applyBorder="1"/>
    <xf numFmtId="0" fontId="0" fillId="0" borderId="14" xfId="13" applyFont="1" applyBorder="1" applyAlignment="1">
      <alignment horizontal="left" vertical="top" wrapText="1"/>
    </xf>
    <xf numFmtId="0" fontId="1" fillId="0" borderId="0" xfId="13" applyAlignment="1">
      <alignment horizontal="left" vertical="top" wrapText="1"/>
    </xf>
    <xf numFmtId="0" fontId="1" fillId="0" borderId="14" xfId="13" applyBorder="1" applyAlignment="1">
      <alignment vertical="top" wrapText="1"/>
    </xf>
    <xf numFmtId="0" fontId="1" fillId="0" borderId="0" xfId="13" applyAlignment="1">
      <alignment vertical="top" wrapText="1"/>
    </xf>
    <xf numFmtId="0" fontId="0" fillId="0" borderId="11" xfId="13" applyFont="1" applyBorder="1" applyAlignment="1">
      <alignment vertical="top" wrapText="1"/>
    </xf>
    <xf numFmtId="0" fontId="0" fillId="0" borderId="0" xfId="13" applyFont="1" applyAlignment="1">
      <alignment vertical="top" wrapText="1"/>
    </xf>
    <xf numFmtId="0" fontId="0" fillId="0" borderId="14" xfId="13" applyFont="1" applyBorder="1" applyAlignment="1">
      <alignment vertical="top" wrapText="1"/>
    </xf>
    <xf numFmtId="0" fontId="0" fillId="0" borderId="11" xfId="13" applyFont="1" applyBorder="1" applyAlignment="1">
      <alignment horizontal="left" indent="2"/>
    </xf>
    <xf numFmtId="0" fontId="57" fillId="0" borderId="0" xfId="13" applyFont="1"/>
    <xf numFmtId="0" fontId="58" fillId="0" borderId="0" xfId="13" applyFont="1"/>
    <xf numFmtId="0" fontId="50" fillId="0" borderId="11" xfId="13" applyFont="1" applyBorder="1" applyAlignment="1">
      <alignment horizontal="center"/>
    </xf>
    <xf numFmtId="0" fontId="50" fillId="0" borderId="0" xfId="13" applyFont="1"/>
    <xf numFmtId="0" fontId="0" fillId="0" borderId="11" xfId="13" applyFont="1" applyBorder="1" applyAlignment="1">
      <alignment horizontal="center"/>
    </xf>
    <xf numFmtId="0" fontId="0" fillId="0" borderId="0" xfId="13" applyFont="1" applyAlignment="1">
      <alignment horizontal="left" vertical="top" wrapText="1"/>
    </xf>
    <xf numFmtId="0" fontId="4" fillId="0" borderId="0" xfId="13" applyFont="1"/>
    <xf numFmtId="0" fontId="51" fillId="0" borderId="0" xfId="18" applyFont="1"/>
    <xf numFmtId="0" fontId="0" fillId="0" borderId="15" xfId="13" applyFont="1" applyBorder="1"/>
    <xf numFmtId="0" fontId="0" fillId="0" borderId="2" xfId="13" applyFont="1" applyBorder="1"/>
    <xf numFmtId="0" fontId="0" fillId="0" borderId="16" xfId="13" applyFont="1" applyBorder="1"/>
    <xf numFmtId="167" fontId="17" fillId="2" borderId="4" xfId="13" quotePrefix="1" applyNumberFormat="1" applyFont="1" applyFill="1" applyBorder="1" applyAlignment="1">
      <alignment horizontal="left" vertical="center" wrapText="1"/>
    </xf>
    <xf numFmtId="0" fontId="41" fillId="4" borderId="20" xfId="13" quotePrefix="1" applyFont="1" applyFill="1" applyBorder="1" applyAlignment="1">
      <alignment horizontal="left" vertical="center" wrapText="1"/>
    </xf>
    <xf numFmtId="0" fontId="61" fillId="0" borderId="0" xfId="0" applyFont="1"/>
    <xf numFmtId="0" fontId="62" fillId="23" borderId="0" xfId="0" applyFont="1" applyFill="1"/>
    <xf numFmtId="0" fontId="64" fillId="25" borderId="42" xfId="0" applyFont="1" applyFill="1" applyBorder="1" applyAlignment="1">
      <alignment wrapText="1"/>
    </xf>
    <xf numFmtId="0" fontId="65" fillId="26" borderId="46" xfId="0" applyFont="1" applyFill="1" applyBorder="1" applyAlignment="1">
      <alignment wrapText="1"/>
    </xf>
    <xf numFmtId="0" fontId="65" fillId="0" borderId="46" xfId="0" applyFont="1" applyBorder="1" applyAlignment="1">
      <alignment wrapText="1"/>
    </xf>
    <xf numFmtId="0" fontId="65" fillId="0" borderId="51" xfId="0" applyFont="1" applyBorder="1" applyAlignment="1">
      <alignment wrapText="1"/>
    </xf>
    <xf numFmtId="0" fontId="62" fillId="23" borderId="0" xfId="0" applyFont="1" applyFill="1" applyAlignment="1">
      <alignment horizontal="center"/>
    </xf>
    <xf numFmtId="0" fontId="61" fillId="26" borderId="47" xfId="0" applyFont="1" applyFill="1" applyBorder="1" applyAlignment="1">
      <alignment horizontal="center"/>
    </xf>
    <xf numFmtId="0" fontId="61" fillId="0" borderId="47" xfId="0" applyFont="1" applyBorder="1" applyAlignment="1">
      <alignment horizontal="center"/>
    </xf>
    <xf numFmtId="0" fontId="62" fillId="23" borderId="0" xfId="0" applyFont="1" applyFill="1" applyAlignment="1">
      <alignment horizontal="center" vertical="center"/>
    </xf>
    <xf numFmtId="0" fontId="64" fillId="25" borderId="43" xfId="0" applyFont="1" applyFill="1" applyBorder="1" applyAlignment="1">
      <alignment horizontal="center" vertical="center"/>
    </xf>
    <xf numFmtId="0" fontId="61" fillId="26" borderId="47" xfId="0" applyFont="1" applyFill="1" applyBorder="1" applyAlignment="1">
      <alignment horizontal="center" vertical="center"/>
    </xf>
    <xf numFmtId="0" fontId="61" fillId="0" borderId="47" xfId="0" applyFont="1" applyBorder="1" applyAlignment="1">
      <alignment horizontal="center" vertical="center"/>
    </xf>
    <xf numFmtId="0" fontId="61" fillId="26" borderId="47" xfId="0" quotePrefix="1" applyFont="1" applyFill="1" applyBorder="1" applyAlignment="1">
      <alignment horizontal="center" vertical="center"/>
    </xf>
    <xf numFmtId="14" fontId="61" fillId="0" borderId="52" xfId="0" applyNumberFormat="1" applyFont="1" applyBorder="1" applyAlignment="1">
      <alignment horizontal="center" vertical="center"/>
    </xf>
    <xf numFmtId="0" fontId="64" fillId="25" borderId="41" xfId="0" applyFont="1" applyFill="1" applyBorder="1" applyAlignment="1">
      <alignment horizontal="center" vertical="center" wrapText="1"/>
    </xf>
    <xf numFmtId="0" fontId="61" fillId="26" borderId="45" xfId="0" applyFont="1" applyFill="1" applyBorder="1" applyAlignment="1">
      <alignment horizontal="center" vertical="center" wrapText="1"/>
    </xf>
    <xf numFmtId="0" fontId="61" fillId="0" borderId="45" xfId="0" applyFont="1" applyBorder="1" applyAlignment="1">
      <alignment horizontal="center" vertical="center" wrapText="1"/>
    </xf>
    <xf numFmtId="0" fontId="61" fillId="0" borderId="50" xfId="0" applyFont="1" applyBorder="1" applyAlignment="1">
      <alignment horizontal="center" vertical="center" wrapText="1"/>
    </xf>
    <xf numFmtId="0" fontId="61" fillId="26" borderId="46" xfId="0" applyFont="1" applyFill="1" applyBorder="1" applyAlignment="1">
      <alignment horizontal="center" vertical="center"/>
    </xf>
    <xf numFmtId="0" fontId="65" fillId="0" borderId="53" xfId="0" applyFont="1" applyBorder="1" applyAlignment="1">
      <alignment wrapText="1"/>
    </xf>
    <xf numFmtId="0" fontId="65" fillId="0" borderId="54" xfId="0" applyFont="1" applyBorder="1" applyAlignment="1">
      <alignment wrapText="1"/>
    </xf>
    <xf numFmtId="14" fontId="61" fillId="0" borderId="0" xfId="0" applyNumberFormat="1" applyFont="1"/>
    <xf numFmtId="0" fontId="62" fillId="23" borderId="0" xfId="0" applyFont="1" applyFill="1" applyAlignment="1">
      <alignment vertical="center"/>
    </xf>
    <xf numFmtId="0" fontId="63" fillId="24" borderId="44" xfId="0" applyFont="1" applyFill="1" applyBorder="1" applyAlignment="1">
      <alignment horizontal="center" vertical="center"/>
    </xf>
    <xf numFmtId="0" fontId="63" fillId="24" borderId="48" xfId="0" applyFont="1" applyFill="1" applyBorder="1" applyAlignment="1">
      <alignment horizontal="center" vertical="center"/>
    </xf>
    <xf numFmtId="0" fontId="66" fillId="27" borderId="49" xfId="0" applyFont="1" applyFill="1" applyBorder="1" applyAlignment="1">
      <alignment horizontal="center" vertical="center"/>
    </xf>
    <xf numFmtId="0" fontId="66" fillId="27" borderId="44" xfId="0" applyFont="1" applyFill="1" applyBorder="1" applyAlignment="1">
      <alignment horizontal="center" vertical="center"/>
    </xf>
    <xf numFmtId="0" fontId="66" fillId="27" borderId="48" xfId="0" applyFont="1" applyFill="1" applyBorder="1" applyAlignment="1">
      <alignment horizontal="center" vertical="center"/>
    </xf>
    <xf numFmtId="0" fontId="66" fillId="28" borderId="49" xfId="0" applyFont="1" applyFill="1" applyBorder="1" applyAlignment="1">
      <alignment horizontal="center" vertical="center"/>
    </xf>
    <xf numFmtId="0" fontId="66" fillId="28" borderId="44" xfId="0" applyFont="1" applyFill="1" applyBorder="1" applyAlignment="1">
      <alignment horizontal="center" vertical="center"/>
    </xf>
    <xf numFmtId="0" fontId="66" fillId="28" borderId="48" xfId="0" applyFont="1" applyFill="1" applyBorder="1" applyAlignment="1">
      <alignment horizontal="center" vertical="center"/>
    </xf>
    <xf numFmtId="0" fontId="66" fillId="29" borderId="49" xfId="0" applyFont="1" applyFill="1" applyBorder="1" applyAlignment="1">
      <alignment horizontal="center" vertical="center"/>
    </xf>
    <xf numFmtId="0" fontId="66" fillId="29" borderId="44" xfId="0" applyFont="1" applyFill="1" applyBorder="1" applyAlignment="1">
      <alignment horizontal="center" vertical="center"/>
    </xf>
    <xf numFmtId="0" fontId="66" fillId="29" borderId="48" xfId="0" applyFont="1" applyFill="1" applyBorder="1" applyAlignment="1">
      <alignment horizontal="center" vertical="center"/>
    </xf>
    <xf numFmtId="0" fontId="66" fillId="30" borderId="49" xfId="0" applyFont="1" applyFill="1" applyBorder="1" applyAlignment="1">
      <alignment horizontal="center" vertical="center"/>
    </xf>
    <xf numFmtId="0" fontId="66" fillId="30" borderId="44" xfId="0" applyFont="1" applyFill="1" applyBorder="1" applyAlignment="1">
      <alignment horizontal="center" vertical="center"/>
    </xf>
    <xf numFmtId="0" fontId="66" fillId="30" borderId="48" xfId="0" applyFont="1" applyFill="1" applyBorder="1" applyAlignment="1">
      <alignment horizontal="center" vertical="center"/>
    </xf>
    <xf numFmtId="0" fontId="63" fillId="24" borderId="40" xfId="0" applyFont="1" applyFill="1" applyBorder="1" applyAlignment="1">
      <alignment horizontal="center" vertical="center"/>
    </xf>
    <xf numFmtId="0" fontId="61" fillId="26" borderId="46" xfId="0" applyFont="1" applyFill="1" applyBorder="1"/>
    <xf numFmtId="0" fontId="64" fillId="31" borderId="42" xfId="0" applyFont="1" applyFill="1" applyBorder="1" applyAlignment="1">
      <alignment horizontal="center" vertical="center" wrapText="1"/>
    </xf>
    <xf numFmtId="0" fontId="64" fillId="31" borderId="42" xfId="0" applyFont="1" applyFill="1" applyBorder="1" applyAlignment="1">
      <alignment horizontal="center"/>
    </xf>
    <xf numFmtId="0" fontId="64" fillId="31" borderId="43" xfId="0" applyFont="1" applyFill="1" applyBorder="1" applyAlignment="1">
      <alignment horizontal="center"/>
    </xf>
    <xf numFmtId="0" fontId="67" fillId="23" borderId="0" xfId="0" applyFont="1" applyFill="1" applyAlignment="1">
      <alignment horizontal="center" vertical="center"/>
    </xf>
    <xf numFmtId="0" fontId="67" fillId="23" borderId="0" xfId="0" applyFont="1" applyFill="1" applyAlignment="1">
      <alignment horizontal="center"/>
    </xf>
    <xf numFmtId="0" fontId="61" fillId="26" borderId="46" xfId="0" applyFont="1" applyFill="1" applyBorder="1" applyAlignment="1">
      <alignment horizontal="center" vertical="center" wrapText="1"/>
    </xf>
    <xf numFmtId="0" fontId="65" fillId="26" borderId="46" xfId="0" applyFont="1" applyFill="1" applyBorder="1" applyAlignment="1">
      <alignment horizontal="center" wrapText="1"/>
    </xf>
    <xf numFmtId="0" fontId="65" fillId="0" borderId="53" xfId="0" applyFont="1" applyBorder="1" applyAlignment="1">
      <alignment horizontal="center" wrapText="1"/>
    </xf>
    <xf numFmtId="0" fontId="61" fillId="26" borderId="46" xfId="0" applyFont="1" applyFill="1" applyBorder="1" applyAlignment="1">
      <alignment horizontal="center"/>
    </xf>
    <xf numFmtId="0" fontId="61" fillId="0" borderId="46" xfId="0" applyFont="1" applyBorder="1" applyAlignment="1">
      <alignment horizontal="center" vertical="center" wrapText="1"/>
    </xf>
    <xf numFmtId="0" fontId="65" fillId="0" borderId="54" xfId="0" applyFont="1" applyBorder="1" applyAlignment="1">
      <alignment horizontal="center" wrapText="1"/>
    </xf>
    <xf numFmtId="0" fontId="65" fillId="0" borderId="46" xfId="0" applyFont="1" applyBorder="1" applyAlignment="1">
      <alignment horizontal="center" wrapText="1"/>
    </xf>
    <xf numFmtId="0" fontId="61" fillId="0" borderId="47" xfId="0" applyFont="1" applyBorder="1" applyAlignment="1">
      <alignment horizontal="center" wrapText="1"/>
    </xf>
    <xf numFmtId="0" fontId="61" fillId="26" borderId="50" xfId="0" applyFont="1" applyFill="1" applyBorder="1" applyAlignment="1">
      <alignment horizontal="center" vertical="center"/>
    </xf>
    <xf numFmtId="0" fontId="65" fillId="26" borderId="51" xfId="0" applyFont="1" applyFill="1" applyBorder="1" applyAlignment="1">
      <alignment horizontal="center" wrapText="1"/>
    </xf>
    <xf numFmtId="0" fontId="61" fillId="26" borderId="52" xfId="0" applyFont="1" applyFill="1" applyBorder="1" applyAlignment="1">
      <alignment horizontal="center"/>
    </xf>
    <xf numFmtId="0" fontId="65" fillId="26" borderId="46" xfId="0" applyFont="1" applyFill="1" applyBorder="1" applyAlignment="1">
      <alignment vertical="center" wrapText="1"/>
    </xf>
    <xf numFmtId="0" fontId="65" fillId="0" borderId="46" xfId="0" applyFont="1" applyBorder="1" applyAlignment="1">
      <alignment vertical="center" wrapText="1"/>
    </xf>
    <xf numFmtId="0" fontId="61" fillId="0" borderId="45" xfId="0" applyFont="1" applyBorder="1" applyAlignment="1">
      <alignment horizontal="center" vertical="center"/>
    </xf>
    <xf numFmtId="0" fontId="61" fillId="26" borderId="45" xfId="0" applyFont="1" applyFill="1" applyBorder="1" applyAlignment="1">
      <alignment horizontal="center" vertical="center"/>
    </xf>
    <xf numFmtId="167" fontId="40" fillId="19" borderId="0" xfId="13" applyNumberFormat="1" applyFont="1" applyFill="1" applyAlignment="1">
      <alignment horizontal="left" vertical="center" wrapText="1"/>
    </xf>
    <xf numFmtId="0" fontId="1" fillId="2" borderId="11" xfId="13" applyFill="1" applyBorder="1"/>
    <xf numFmtId="0" fontId="1" fillId="2" borderId="0" xfId="13" applyFill="1"/>
    <xf numFmtId="0" fontId="1" fillId="2" borderId="33" xfId="13" applyFill="1" applyBorder="1"/>
    <xf numFmtId="167" fontId="40" fillId="20" borderId="56" xfId="13" applyNumberFormat="1" applyFont="1" applyFill="1" applyBorder="1" applyAlignment="1">
      <alignment horizontal="left" vertical="center" wrapText="1"/>
    </xf>
    <xf numFmtId="42" fontId="40" fillId="22" borderId="57" xfId="13" applyNumberFormat="1" applyFont="1" applyFill="1" applyBorder="1" applyAlignment="1">
      <alignment horizontal="center" vertical="center" wrapText="1"/>
    </xf>
    <xf numFmtId="0" fontId="40" fillId="16" borderId="0" xfId="13" applyFont="1" applyFill="1" applyAlignment="1">
      <alignment horizontal="left"/>
    </xf>
    <xf numFmtId="42" fontId="40" fillId="22" borderId="27" xfId="13" applyNumberFormat="1" applyFont="1" applyFill="1" applyBorder="1" applyAlignment="1">
      <alignment horizontal="center" vertical="center" wrapText="1"/>
    </xf>
    <xf numFmtId="167" fontId="40" fillId="17" borderId="0" xfId="13" applyNumberFormat="1" applyFont="1" applyFill="1" applyAlignment="1">
      <alignment horizontal="left" vertical="center" wrapText="1"/>
    </xf>
    <xf numFmtId="167" fontId="40" fillId="21" borderId="0" xfId="13" applyNumberFormat="1" applyFont="1" applyFill="1" applyAlignment="1">
      <alignment horizontal="left" vertical="center" wrapText="1"/>
    </xf>
    <xf numFmtId="167" fontId="40" fillId="20" borderId="0" xfId="13" applyNumberFormat="1" applyFont="1" applyFill="1" applyAlignment="1">
      <alignment horizontal="left" vertical="center" wrapText="1"/>
    </xf>
    <xf numFmtId="167" fontId="40" fillId="19" borderId="2" xfId="13" applyNumberFormat="1" applyFont="1" applyFill="1" applyBorder="1" applyAlignment="1">
      <alignment horizontal="left" vertical="center" wrapText="1"/>
    </xf>
    <xf numFmtId="42" fontId="40" fillId="22" borderId="60" xfId="13" applyNumberFormat="1" applyFont="1" applyFill="1" applyBorder="1" applyAlignment="1">
      <alignment horizontal="center" vertical="center" wrapText="1"/>
    </xf>
    <xf numFmtId="0" fontId="37" fillId="2" borderId="13" xfId="13" applyFont="1" applyFill="1" applyBorder="1" applyAlignment="1">
      <alignment horizontal="right"/>
    </xf>
    <xf numFmtId="0" fontId="68" fillId="0" borderId="0" xfId="20" applyFont="1"/>
    <xf numFmtId="167" fontId="68" fillId="2" borderId="1" xfId="18" applyNumberFormat="1" applyFont="1" applyFill="1" applyBorder="1" applyAlignment="1">
      <alignment horizontal="center" vertical="center" wrapText="1"/>
    </xf>
    <xf numFmtId="167" fontId="68" fillId="0" borderId="1" xfId="18" applyNumberFormat="1" applyFont="1" applyBorder="1" applyAlignment="1">
      <alignment horizontal="center" vertical="center" wrapText="1"/>
    </xf>
    <xf numFmtId="42" fontId="68" fillId="19" borderId="0" xfId="20" applyNumberFormat="1" applyFont="1" applyFill="1" applyBorder="1" applyAlignment="1">
      <alignment horizontal="center" vertical="center"/>
    </xf>
    <xf numFmtId="0" fontId="68" fillId="0" borderId="1" xfId="20" applyFont="1" applyFill="1" applyBorder="1" applyAlignment="1">
      <alignment horizontal="center"/>
    </xf>
    <xf numFmtId="0" fontId="59" fillId="18" borderId="0" xfId="13" applyFont="1" applyFill="1" applyAlignment="1">
      <alignment horizontal="center"/>
    </xf>
    <xf numFmtId="0" fontId="59" fillId="18" borderId="14" xfId="13" applyFont="1" applyFill="1" applyBorder="1" applyAlignment="1">
      <alignment horizontal="center"/>
    </xf>
    <xf numFmtId="0" fontId="50" fillId="18" borderId="2" xfId="13" applyFont="1" applyFill="1" applyBorder="1" applyAlignment="1">
      <alignment horizontal="left" vertical="center"/>
    </xf>
    <xf numFmtId="0" fontId="50" fillId="18" borderId="16" xfId="13" applyFont="1" applyFill="1" applyBorder="1" applyAlignment="1">
      <alignment horizontal="left" vertical="center"/>
    </xf>
    <xf numFmtId="0" fontId="41" fillId="4" borderId="62" xfId="13" quotePrefix="1" applyFont="1" applyFill="1" applyBorder="1" applyAlignment="1">
      <alignment horizontal="center" vertical="center" wrapText="1"/>
    </xf>
    <xf numFmtId="173" fontId="40" fillId="19" borderId="0" xfId="13" quotePrefix="1" applyNumberFormat="1" applyFont="1" applyFill="1" applyAlignment="1">
      <alignment horizontal="center" vertical="center"/>
    </xf>
    <xf numFmtId="167" fontId="40" fillId="19" borderId="0" xfId="13" applyNumberFormat="1" applyFont="1" applyFill="1" applyAlignment="1">
      <alignment horizontal="left" vertical="center"/>
    </xf>
    <xf numFmtId="0" fontId="21" fillId="19" borderId="21" xfId="20" applyFill="1" applyBorder="1" applyAlignment="1">
      <alignment horizontal="center" vertical="center" wrapText="1"/>
    </xf>
    <xf numFmtId="0" fontId="21" fillId="19" borderId="22" xfId="20" applyFill="1" applyBorder="1" applyAlignment="1">
      <alignment horizontal="center" vertical="center" wrapText="1"/>
    </xf>
    <xf numFmtId="0" fontId="21" fillId="19" borderId="23" xfId="20" applyFill="1" applyBorder="1" applyAlignment="1">
      <alignment horizontal="center" vertical="center" wrapText="1"/>
    </xf>
    <xf numFmtId="0" fontId="40" fillId="2" borderId="20" xfId="14" quotePrefix="1" applyNumberFormat="1" applyFont="1" applyFill="1" applyBorder="1" applyAlignment="1">
      <alignment horizontal="center" vertical="center" wrapText="1"/>
    </xf>
    <xf numFmtId="0" fontId="40" fillId="2" borderId="20" xfId="14" applyNumberFormat="1" applyFont="1" applyFill="1" applyBorder="1" applyAlignment="1">
      <alignment horizontal="center" vertical="center" wrapText="1"/>
    </xf>
    <xf numFmtId="167" fontId="40" fillId="19" borderId="0" xfId="13" applyNumberFormat="1" applyFont="1" applyFill="1" applyAlignment="1">
      <alignment horizontal="left" vertical="center" wrapText="1"/>
    </xf>
    <xf numFmtId="167" fontId="41" fillId="19" borderId="24" xfId="13" applyNumberFormat="1" applyFont="1" applyFill="1" applyBorder="1" applyAlignment="1">
      <alignment horizontal="center" vertical="center" wrapText="1"/>
    </xf>
    <xf numFmtId="167" fontId="41" fillId="19" borderId="25" xfId="13" applyNumberFormat="1" applyFont="1" applyFill="1" applyBorder="1" applyAlignment="1">
      <alignment horizontal="center" vertical="center" wrapText="1"/>
    </xf>
    <xf numFmtId="167" fontId="41" fillId="19" borderId="0" xfId="13" applyNumberFormat="1" applyFont="1" applyFill="1" applyAlignment="1">
      <alignment horizontal="center" vertical="center" wrapText="1"/>
    </xf>
    <xf numFmtId="0" fontId="4" fillId="22" borderId="55" xfId="7" applyFont="1" applyFill="1" applyBorder="1" applyAlignment="1">
      <alignment horizontal="center" vertical="center" wrapText="1"/>
    </xf>
    <xf numFmtId="0" fontId="4" fillId="22" borderId="58" xfId="7" applyFont="1" applyFill="1" applyBorder="1" applyAlignment="1">
      <alignment horizontal="center" vertical="center" wrapText="1"/>
    </xf>
    <xf numFmtId="0" fontId="21" fillId="22" borderId="30" xfId="20" applyFill="1" applyBorder="1" applyAlignment="1">
      <alignment horizontal="center" vertical="center"/>
    </xf>
    <xf numFmtId="0" fontId="21" fillId="22" borderId="31" xfId="20" applyFill="1" applyBorder="1" applyAlignment="1">
      <alignment horizontal="center" vertical="center"/>
    </xf>
    <xf numFmtId="0" fontId="21" fillId="22" borderId="26" xfId="20" applyFill="1" applyBorder="1" applyAlignment="1">
      <alignment horizontal="center" vertical="center"/>
    </xf>
    <xf numFmtId="0" fontId="21" fillId="22" borderId="27" xfId="20" applyFill="1" applyBorder="1" applyAlignment="1">
      <alignment horizontal="center" vertical="center"/>
    </xf>
    <xf numFmtId="0" fontId="21" fillId="22" borderId="28" xfId="20" applyFill="1" applyBorder="1" applyAlignment="1">
      <alignment horizontal="center" vertical="center"/>
    </xf>
    <xf numFmtId="0" fontId="21" fillId="22" borderId="29" xfId="20" applyFill="1" applyBorder="1" applyAlignment="1">
      <alignment horizontal="center" vertical="center"/>
    </xf>
    <xf numFmtId="0" fontId="4" fillId="22" borderId="59" xfId="7" applyFont="1" applyFill="1" applyBorder="1" applyAlignment="1">
      <alignment horizontal="center" vertical="center" wrapText="1"/>
    </xf>
    <xf numFmtId="0" fontId="40" fillId="2" borderId="32" xfId="14" quotePrefix="1" applyNumberFormat="1" applyFont="1" applyFill="1" applyBorder="1" applyAlignment="1">
      <alignment horizontal="center" vertical="center" wrapText="1"/>
    </xf>
    <xf numFmtId="167" fontId="53" fillId="18" borderId="0" xfId="19" applyNumberFormat="1" applyFont="1" applyFill="1" applyBorder="1" applyAlignment="1">
      <alignment horizontal="left" vertical="center" wrapText="1"/>
    </xf>
    <xf numFmtId="0" fontId="43" fillId="18" borderId="0" xfId="18" quotePrefix="1" applyNumberFormat="1" applyFont="1" applyFill="1" applyBorder="1" applyAlignment="1">
      <alignment horizontal="center" vertical="center" wrapText="1"/>
    </xf>
    <xf numFmtId="0" fontId="17" fillId="2" borderId="4" xfId="13" applyFont="1" applyFill="1" applyBorder="1" applyAlignment="1">
      <alignment horizontal="center" vertical="center" wrapText="1"/>
    </xf>
    <xf numFmtId="0" fontId="17" fillId="2" borderId="5" xfId="13" applyFont="1" applyFill="1" applyBorder="1" applyAlignment="1">
      <alignment horizontal="center" vertical="center" wrapText="1"/>
    </xf>
    <xf numFmtId="167" fontId="21" fillId="2" borderId="4" xfId="18" applyNumberFormat="1" applyFill="1" applyBorder="1" applyAlignment="1">
      <alignment horizontal="center" vertical="center" wrapText="1"/>
    </xf>
    <xf numFmtId="167" fontId="21" fillId="2" borderId="6" xfId="18" applyNumberFormat="1" applyFill="1" applyBorder="1" applyAlignment="1">
      <alignment horizontal="center" vertical="center" wrapText="1"/>
    </xf>
    <xf numFmtId="167" fontId="21" fillId="2" borderId="5" xfId="18" applyNumberFormat="1" applyFill="1" applyBorder="1" applyAlignment="1">
      <alignment horizontal="center" vertical="center" wrapText="1"/>
    </xf>
    <xf numFmtId="167" fontId="17" fillId="0" borderId="4" xfId="13" applyNumberFormat="1" applyFont="1" applyBorder="1" applyAlignment="1">
      <alignment horizontal="center" vertical="center" wrapText="1"/>
    </xf>
    <xf numFmtId="167" fontId="17" fillId="0" borderId="5" xfId="13" applyNumberFormat="1" applyFont="1" applyBorder="1" applyAlignment="1">
      <alignment horizontal="center" vertical="center" wrapText="1"/>
    </xf>
    <xf numFmtId="167" fontId="44" fillId="2" borderId="4" xfId="18" quotePrefix="1" applyNumberFormat="1" applyFont="1" applyFill="1" applyBorder="1" applyAlignment="1">
      <alignment horizontal="left" vertical="top" wrapText="1"/>
    </xf>
    <xf numFmtId="167" fontId="44" fillId="2" borderId="6" xfId="18" quotePrefix="1" applyNumberFormat="1" applyFont="1" applyFill="1" applyBorder="1" applyAlignment="1">
      <alignment horizontal="left" vertical="top" wrapText="1"/>
    </xf>
    <xf numFmtId="167" fontId="44" fillId="2" borderId="5" xfId="18" quotePrefix="1" applyNumberFormat="1" applyFont="1" applyFill="1" applyBorder="1" applyAlignment="1">
      <alignment horizontal="left" vertical="top" wrapText="1"/>
    </xf>
    <xf numFmtId="0" fontId="21" fillId="0" borderId="1" xfId="18" applyFill="1" applyBorder="1" applyAlignment="1">
      <alignment horizontal="center" vertical="center"/>
    </xf>
    <xf numFmtId="167" fontId="44" fillId="0" borderId="4" xfId="18" quotePrefix="1" applyNumberFormat="1" applyFont="1" applyBorder="1" applyAlignment="1">
      <alignment horizontal="left" vertical="top" wrapText="1"/>
    </xf>
    <xf numFmtId="167" fontId="44" fillId="0" borderId="6" xfId="18" quotePrefix="1" applyNumberFormat="1" applyFont="1" applyBorder="1" applyAlignment="1">
      <alignment horizontal="left" vertical="top" wrapText="1"/>
    </xf>
    <xf numFmtId="167" fontId="44" fillId="0" borderId="5" xfId="18" quotePrefix="1" applyNumberFormat="1" applyFont="1" applyBorder="1" applyAlignment="1">
      <alignment horizontal="left" vertical="top" wrapText="1"/>
    </xf>
    <xf numFmtId="167" fontId="52" fillId="2" borderId="4" xfId="18" quotePrefix="1" applyNumberFormat="1" applyFont="1" applyFill="1" applyBorder="1" applyAlignment="1">
      <alignment horizontal="left" vertical="center" wrapText="1"/>
    </xf>
    <xf numFmtId="167" fontId="52" fillId="2" borderId="5" xfId="18" quotePrefix="1" applyNumberFormat="1" applyFont="1" applyFill="1" applyBorder="1" applyAlignment="1">
      <alignment horizontal="left" vertical="center" wrapText="1"/>
    </xf>
    <xf numFmtId="167" fontId="17" fillId="2" borderId="4" xfId="13" quotePrefix="1" applyNumberFormat="1" applyFont="1" applyFill="1" applyBorder="1" applyAlignment="1">
      <alignment horizontal="left" vertical="center" wrapText="1"/>
    </xf>
    <xf numFmtId="167" fontId="17" fillId="2" borderId="5" xfId="13" quotePrefix="1" applyNumberFormat="1" applyFont="1" applyFill="1" applyBorder="1" applyAlignment="1">
      <alignment horizontal="left" vertical="center" wrapText="1"/>
    </xf>
    <xf numFmtId="167" fontId="21" fillId="0" borderId="4" xfId="18" applyNumberFormat="1" applyBorder="1" applyAlignment="1">
      <alignment horizontal="center" vertical="center" wrapText="1"/>
    </xf>
    <xf numFmtId="167" fontId="21" fillId="0" borderId="5" xfId="18" applyNumberFormat="1" applyBorder="1" applyAlignment="1">
      <alignment horizontal="center" vertical="center" wrapText="1"/>
    </xf>
    <xf numFmtId="0" fontId="0" fillId="0" borderId="11" xfId="13" applyFont="1" applyBorder="1" applyAlignment="1">
      <alignment horizontal="left" vertical="top"/>
    </xf>
    <xf numFmtId="0" fontId="0" fillId="0" borderId="0" xfId="13" applyFont="1" applyAlignment="1">
      <alignment horizontal="left" vertical="top"/>
    </xf>
    <xf numFmtId="167" fontId="44" fillId="2" borderId="4" xfId="18" quotePrefix="1" applyNumberFormat="1" applyFont="1" applyFill="1" applyBorder="1" applyAlignment="1">
      <alignment horizontal="left" vertical="center" wrapText="1"/>
    </xf>
    <xf numFmtId="167" fontId="44" fillId="2" borderId="6" xfId="18" quotePrefix="1" applyNumberFormat="1" applyFont="1" applyFill="1" applyBorder="1" applyAlignment="1">
      <alignment horizontal="left" vertical="center" wrapText="1"/>
    </xf>
    <xf numFmtId="0" fontId="47" fillId="4" borderId="3" xfId="13" applyFont="1" applyFill="1" applyBorder="1" applyAlignment="1">
      <alignment horizontal="center" vertical="center" wrapText="1"/>
    </xf>
    <xf numFmtId="0" fontId="47" fillId="4" borderId="10" xfId="13" applyFont="1" applyFill="1" applyBorder="1" applyAlignment="1">
      <alignment horizontal="center" vertical="center" wrapText="1"/>
    </xf>
    <xf numFmtId="0" fontId="47" fillId="4" borderId="35" xfId="13" applyFont="1" applyFill="1" applyBorder="1" applyAlignment="1">
      <alignment horizontal="center" vertical="center" wrapText="1"/>
    </xf>
    <xf numFmtId="0" fontId="55" fillId="0" borderId="11" xfId="18" applyFont="1" applyBorder="1" applyAlignment="1">
      <alignment horizontal="center" vertical="center"/>
    </xf>
    <xf numFmtId="0" fontId="55" fillId="0" borderId="0" xfId="18" applyFont="1" applyBorder="1" applyAlignment="1">
      <alignment horizontal="center" vertical="center"/>
    </xf>
    <xf numFmtId="0" fontId="55" fillId="0" borderId="33" xfId="18" applyFont="1" applyBorder="1" applyAlignment="1">
      <alignment horizontal="center" vertical="center"/>
    </xf>
    <xf numFmtId="0" fontId="47" fillId="4" borderId="36" xfId="13" applyFont="1" applyFill="1" applyBorder="1" applyAlignment="1">
      <alignment horizontal="left" vertical="center" wrapText="1"/>
    </xf>
    <xf numFmtId="0" fontId="59" fillId="18" borderId="61" xfId="13" applyFont="1" applyFill="1" applyBorder="1" applyAlignment="1">
      <alignment horizontal="right" vertical="center"/>
    </xf>
    <xf numFmtId="0" fontId="1" fillId="0" borderId="0" xfId="13" applyAlignment="1">
      <alignment horizontal="left" vertical="top" wrapText="1"/>
    </xf>
    <xf numFmtId="0" fontId="0" fillId="0" borderId="0" xfId="13" applyFont="1" applyAlignment="1">
      <alignment horizontal="left" vertical="top" wrapText="1"/>
    </xf>
    <xf numFmtId="0" fontId="56" fillId="0" borderId="13" xfId="13" applyFont="1" applyBorder="1" applyAlignment="1">
      <alignment horizontal="right"/>
    </xf>
    <xf numFmtId="0" fontId="51" fillId="0" borderId="11" xfId="18" applyFont="1" applyBorder="1" applyAlignment="1">
      <alignment horizontal="left"/>
    </xf>
    <xf numFmtId="0" fontId="51" fillId="0" borderId="0" xfId="18" applyFont="1" applyAlignment="1">
      <alignment horizontal="left"/>
    </xf>
    <xf numFmtId="0" fontId="47" fillId="4" borderId="37" xfId="13" applyFont="1" applyFill="1" applyBorder="1" applyAlignment="1">
      <alignment horizontal="left" vertical="center" wrapText="1"/>
    </xf>
    <xf numFmtId="0" fontId="47" fillId="4" borderId="38" xfId="13" applyFont="1" applyFill="1" applyBorder="1" applyAlignment="1">
      <alignment horizontal="left" vertical="center" wrapText="1"/>
    </xf>
    <xf numFmtId="0" fontId="47" fillId="4" borderId="39" xfId="13" applyFont="1" applyFill="1" applyBorder="1" applyAlignment="1">
      <alignment horizontal="left" vertical="center" wrapText="1"/>
    </xf>
    <xf numFmtId="0" fontId="47" fillId="0" borderId="11" xfId="13" applyFont="1" applyBorder="1" applyAlignment="1">
      <alignment horizontal="left" vertical="center"/>
    </xf>
    <xf numFmtId="0" fontId="47" fillId="0" borderId="0" xfId="13" applyFont="1" applyAlignment="1">
      <alignment horizontal="left" vertical="center"/>
    </xf>
    <xf numFmtId="0" fontId="51" fillId="0" borderId="11" xfId="18" applyFont="1" applyBorder="1" applyAlignment="1">
      <alignment horizontal="left" indent="2"/>
    </xf>
    <xf numFmtId="0" fontId="51" fillId="0" borderId="0" xfId="18" applyFont="1" applyAlignment="1">
      <alignment horizontal="left" indent="2"/>
    </xf>
    <xf numFmtId="0" fontId="47" fillId="4" borderId="11" xfId="13" applyFont="1" applyFill="1" applyBorder="1" applyAlignment="1">
      <alignment horizontal="center" vertical="center" wrapText="1"/>
    </xf>
    <xf numFmtId="0" fontId="47" fillId="4" borderId="0" xfId="13" applyFont="1" applyFill="1" applyAlignment="1">
      <alignment horizontal="center" vertical="center" wrapText="1"/>
    </xf>
    <xf numFmtId="0" fontId="47" fillId="4" borderId="33" xfId="13" applyFont="1" applyFill="1" applyBorder="1" applyAlignment="1">
      <alignment horizontal="center" vertical="center" wrapText="1"/>
    </xf>
    <xf numFmtId="0" fontId="47" fillId="21" borderId="11" xfId="13" applyFont="1" applyFill="1" applyBorder="1" applyAlignment="1">
      <alignment horizontal="left" vertical="center" indent="3"/>
    </xf>
    <xf numFmtId="0" fontId="47" fillId="21" borderId="0" xfId="13" applyFont="1" applyFill="1" applyAlignment="1">
      <alignment horizontal="left" vertical="center" indent="3"/>
    </xf>
    <xf numFmtId="0" fontId="47" fillId="21" borderId="33" xfId="13" applyFont="1" applyFill="1" applyBorder="1" applyAlignment="1">
      <alignment horizontal="left" vertical="center" indent="3"/>
    </xf>
    <xf numFmtId="167" fontId="17" fillId="2" borderId="4" xfId="13" applyNumberFormat="1" applyFont="1" applyFill="1" applyBorder="1" applyAlignment="1">
      <alignment horizontal="right" vertical="center" wrapText="1"/>
    </xf>
    <xf numFmtId="167" fontId="17" fillId="2" borderId="6" xfId="13" applyNumberFormat="1" applyFont="1" applyFill="1" applyBorder="1" applyAlignment="1">
      <alignment horizontal="right" vertical="center" wrapText="1"/>
    </xf>
    <xf numFmtId="167" fontId="17" fillId="2" borderId="5" xfId="13" applyNumberFormat="1" applyFont="1" applyFill="1" applyBorder="1" applyAlignment="1">
      <alignment horizontal="right" vertical="center" wrapText="1"/>
    </xf>
    <xf numFmtId="167" fontId="17" fillId="2" borderId="4" xfId="13" applyNumberFormat="1" applyFont="1" applyFill="1" applyBorder="1" applyAlignment="1">
      <alignment horizontal="center" vertical="center" wrapText="1"/>
    </xf>
    <xf numFmtId="167" fontId="17" fillId="2" borderId="6" xfId="13" applyNumberFormat="1" applyFont="1" applyFill="1" applyBorder="1" applyAlignment="1">
      <alignment horizontal="center" vertical="center" wrapText="1"/>
    </xf>
    <xf numFmtId="167" fontId="17" fillId="2" borderId="5" xfId="13" applyNumberFormat="1" applyFont="1" applyFill="1" applyBorder="1" applyAlignment="1">
      <alignment horizontal="center" vertical="center" wrapText="1"/>
    </xf>
    <xf numFmtId="0" fontId="17" fillId="2" borderId="4" xfId="13" applyFont="1" applyFill="1" applyBorder="1" applyAlignment="1">
      <alignment horizontal="right" vertical="center" wrapText="1"/>
    </xf>
    <xf numFmtId="0" fontId="17" fillId="2" borderId="6" xfId="13" applyFont="1" applyFill="1" applyBorder="1" applyAlignment="1">
      <alignment horizontal="right" vertical="center" wrapText="1"/>
    </xf>
    <xf numFmtId="0" fontId="17" fillId="2" borderId="5" xfId="13" applyFont="1" applyFill="1" applyBorder="1" applyAlignment="1">
      <alignment horizontal="right" vertical="center" wrapText="1"/>
    </xf>
    <xf numFmtId="42" fontId="17" fillId="0" borderId="4" xfId="13" applyNumberFormat="1" applyFont="1" applyBorder="1" applyAlignment="1">
      <alignment horizontal="center" vertical="center"/>
    </xf>
    <xf numFmtId="42" fontId="17" fillId="0" borderId="6" xfId="13" applyNumberFormat="1" applyFont="1" applyBorder="1" applyAlignment="1">
      <alignment horizontal="center" vertical="center"/>
    </xf>
    <xf numFmtId="42" fontId="17" fillId="0" borderId="5" xfId="13" applyNumberFormat="1" applyFont="1" applyBorder="1" applyAlignment="1">
      <alignment horizontal="center" vertical="center"/>
    </xf>
    <xf numFmtId="0" fontId="22" fillId="0" borderId="0" xfId="0" applyFont="1" applyAlignment="1">
      <alignment horizontal="right"/>
    </xf>
    <xf numFmtId="38" fontId="25" fillId="8" borderId="1" xfId="3" applyNumberFormat="1" applyFont="1" applyFill="1" applyBorder="1" applyAlignment="1" applyProtection="1">
      <alignment horizontal="center"/>
    </xf>
    <xf numFmtId="166" fontId="25" fillId="9" borderId="3" xfId="3" applyNumberFormat="1" applyFont="1" applyFill="1" applyBorder="1" applyAlignment="1" applyProtection="1">
      <alignment horizontal="center"/>
    </xf>
    <xf numFmtId="166" fontId="25" fillId="9" borderId="10" xfId="3" applyNumberFormat="1" applyFont="1" applyFill="1" applyBorder="1" applyAlignment="1" applyProtection="1">
      <alignment horizontal="center"/>
    </xf>
    <xf numFmtId="166" fontId="25" fillId="9" borderId="7" xfId="3" applyNumberFormat="1" applyFont="1" applyFill="1" applyBorder="1" applyAlignment="1" applyProtection="1">
      <alignment horizontal="center"/>
    </xf>
    <xf numFmtId="0" fontId="20" fillId="8" borderId="1" xfId="0" applyFont="1" applyFill="1" applyBorder="1" applyAlignment="1">
      <alignment horizontal="center" vertical="center"/>
    </xf>
    <xf numFmtId="166" fontId="25" fillId="9" borderId="1" xfId="3" applyNumberFormat="1" applyFont="1" applyFill="1" applyBorder="1" applyAlignment="1" applyProtection="1">
      <alignment horizontal="center"/>
    </xf>
    <xf numFmtId="166" fontId="25" fillId="8" borderId="1" xfId="3" applyNumberFormat="1" applyFont="1" applyFill="1" applyBorder="1" applyAlignment="1" applyProtection="1">
      <alignment horizontal="center"/>
    </xf>
    <xf numFmtId="168" fontId="25" fillId="9" borderId="1" xfId="0" applyNumberFormat="1" applyFont="1" applyFill="1" applyBorder="1" applyAlignment="1">
      <alignment horizontal="center"/>
    </xf>
    <xf numFmtId="0" fontId="32" fillId="0" borderId="2" xfId="0" applyFont="1" applyBorder="1" applyAlignment="1">
      <alignment horizontal="center"/>
    </xf>
    <xf numFmtId="0" fontId="20" fillId="14" borderId="4" xfId="11" applyFont="1" applyFill="1" applyBorder="1" applyAlignment="1">
      <alignment horizontal="center" vertical="center" wrapText="1"/>
    </xf>
    <xf numFmtId="0" fontId="20" fillId="14" borderId="5" xfId="11" applyFont="1" applyFill="1" applyBorder="1" applyAlignment="1">
      <alignment horizontal="center" vertical="center" wrapText="1"/>
    </xf>
    <xf numFmtId="169" fontId="20" fillId="15" borderId="4" xfId="11" applyNumberFormat="1" applyFont="1" applyFill="1" applyBorder="1" applyAlignment="1">
      <alignment horizontal="center" vertical="center" wrapText="1"/>
    </xf>
    <xf numFmtId="169" fontId="20" fillId="15" borderId="5" xfId="11" applyNumberFormat="1" applyFont="1" applyFill="1" applyBorder="1" applyAlignment="1">
      <alignment horizontal="center" vertical="center" wrapText="1"/>
    </xf>
    <xf numFmtId="0" fontId="20" fillId="14" borderId="1" xfId="11" applyFont="1" applyFill="1" applyBorder="1" applyAlignment="1">
      <alignment horizontal="center" vertical="center" wrapText="1"/>
    </xf>
    <xf numFmtId="0" fontId="20" fillId="15" borderId="4" xfId="11" applyFont="1" applyFill="1" applyBorder="1" applyAlignment="1">
      <alignment horizontal="center" vertical="center" wrapText="1"/>
    </xf>
    <xf numFmtId="0" fontId="20" fillId="15" borderId="5" xfId="11" applyFont="1" applyFill="1" applyBorder="1" applyAlignment="1">
      <alignment horizontal="center" vertical="center" wrapText="1"/>
    </xf>
    <xf numFmtId="0" fontId="20" fillId="15" borderId="3" xfId="11" applyFont="1" applyFill="1" applyBorder="1" applyAlignment="1">
      <alignment horizontal="center" vertical="center" wrapText="1"/>
    </xf>
    <xf numFmtId="0" fontId="20" fillId="15" borderId="7" xfId="11" applyFont="1" applyFill="1" applyBorder="1" applyAlignment="1">
      <alignment horizontal="center" vertical="center" wrapText="1"/>
    </xf>
    <xf numFmtId="0" fontId="20" fillId="8" borderId="4" xfId="8" applyFont="1" applyFill="1" applyBorder="1" applyAlignment="1">
      <alignment horizontal="center" vertical="center"/>
    </xf>
    <xf numFmtId="0" fontId="20" fillId="8" borderId="5" xfId="8" applyFont="1" applyFill="1" applyBorder="1" applyAlignment="1">
      <alignment horizontal="center" vertical="center"/>
    </xf>
    <xf numFmtId="0" fontId="20" fillId="9" borderId="4" xfId="8" applyFont="1" applyFill="1" applyBorder="1" applyAlignment="1">
      <alignment horizontal="center" vertical="center"/>
    </xf>
    <xf numFmtId="0" fontId="20" fillId="9" borderId="5" xfId="8" applyFont="1" applyFill="1" applyBorder="1" applyAlignment="1">
      <alignment horizontal="center" vertical="center"/>
    </xf>
    <xf numFmtId="0" fontId="20" fillId="9" borderId="3" xfId="8" applyFont="1" applyFill="1" applyBorder="1" applyAlignment="1">
      <alignment horizontal="center" vertical="center"/>
    </xf>
    <xf numFmtId="0" fontId="20" fillId="9" borderId="7" xfId="8" applyFont="1" applyFill="1" applyBorder="1" applyAlignment="1">
      <alignment horizontal="center" vertical="center"/>
    </xf>
    <xf numFmtId="166" fontId="28" fillId="9" borderId="1" xfId="4" applyNumberFormat="1" applyFont="1" applyFill="1" applyBorder="1" applyAlignment="1" applyProtection="1">
      <alignment horizontal="center" vertical="center"/>
    </xf>
    <xf numFmtId="168" fontId="28" fillId="9" borderId="1" xfId="0" applyNumberFormat="1" applyFont="1" applyFill="1" applyBorder="1" applyAlignment="1">
      <alignment horizontal="center"/>
    </xf>
    <xf numFmtId="168" fontId="28" fillId="8" borderId="1" xfId="0" applyNumberFormat="1" applyFont="1" applyFill="1" applyBorder="1" applyAlignment="1">
      <alignment horizontal="center"/>
    </xf>
    <xf numFmtId="0" fontId="26" fillId="8" borderId="1" xfId="0" applyFont="1" applyFill="1" applyBorder="1" applyAlignment="1">
      <alignment horizontal="center" vertical="center"/>
    </xf>
    <xf numFmtId="0" fontId="27" fillId="9" borderId="1" xfId="0" applyFont="1" applyFill="1" applyBorder="1" applyAlignment="1">
      <alignment horizontal="center" vertical="center"/>
    </xf>
    <xf numFmtId="0" fontId="27" fillId="8" borderId="1" xfId="0" applyFont="1" applyFill="1" applyBorder="1" applyAlignment="1">
      <alignment horizontal="center" vertical="center"/>
    </xf>
    <xf numFmtId="0" fontId="60" fillId="23" borderId="0" xfId="0" applyFont="1" applyFill="1" applyAlignment="1">
      <alignment horizontal="center" wrapText="1"/>
    </xf>
    <xf numFmtId="0" fontId="62" fillId="23" borderId="0" xfId="0" applyFont="1" applyFill="1" applyAlignment="1">
      <alignment horizontal="center"/>
    </xf>
    <xf numFmtId="0" fontId="60" fillId="23" borderId="0" xfId="0" applyFont="1" applyFill="1" applyAlignment="1">
      <alignment horizontal="center" vertical="center" wrapText="1"/>
    </xf>
    <xf numFmtId="0" fontId="62" fillId="23" borderId="0" xfId="0" applyFont="1" applyFill="1" applyAlignment="1">
      <alignment horizontal="center" vertical="center"/>
    </xf>
  </cellXfs>
  <cellStyles count="21">
    <cellStyle name="Comma" xfId="3" builtinId="3"/>
    <cellStyle name="Comma [0]" xfId="17" builtinId="6"/>
    <cellStyle name="Comma [0] 2" xfId="15" xr:uid="{00000000-0005-0000-0000-000002000000}"/>
    <cellStyle name="Comma [0] 3" xfId="9" xr:uid="{00000000-0005-0000-0000-000003000000}"/>
    <cellStyle name="Comma 2" xfId="2" xr:uid="{00000000-0005-0000-0000-000004000000}"/>
    <cellStyle name="Comma 2 2" xfId="12" xr:uid="{00000000-0005-0000-0000-000005000000}"/>
    <cellStyle name="Comma 3" xfId="4" xr:uid="{00000000-0005-0000-0000-000006000000}"/>
    <cellStyle name="Comma 4" xfId="6" xr:uid="{00000000-0005-0000-0000-000007000000}"/>
    <cellStyle name="Comma 4 2" xfId="14" xr:uid="{00000000-0005-0000-0000-000008000000}"/>
    <cellStyle name="Comma 4 2 2" xfId="16" xr:uid="{00000000-0005-0000-0000-000009000000}"/>
    <cellStyle name="Excel Built-in Normal" xfId="11" xr:uid="{00000000-0005-0000-0000-00000A000000}"/>
    <cellStyle name="Hyperlink" xfId="20" builtinId="8"/>
    <cellStyle name="Hyperlink 2" xfId="18" xr:uid="{CF971C2D-CBFE-43F1-B1C0-496D8BDA0368}"/>
    <cellStyle name="Hyperlink 3" xfId="19" xr:uid="{D891EC65-FC40-459F-9CAE-6E044228AF01}"/>
    <cellStyle name="Normal" xfId="0" builtinId="0"/>
    <cellStyle name="Normal 2" xfId="13" xr:uid="{00000000-0005-0000-0000-00000D000000}"/>
    <cellStyle name="Normal 47" xfId="7" xr:uid="{00000000-0005-0000-0000-00000E000000}"/>
    <cellStyle name="Normal 5" xfId="5" xr:uid="{00000000-0005-0000-0000-00000F000000}"/>
    <cellStyle name="Normal 5 2" xfId="10" xr:uid="{00000000-0005-0000-0000-000010000000}"/>
    <cellStyle name="Normal 6" xfId="8" xr:uid="{00000000-0005-0000-0000-000011000000}"/>
    <cellStyle name="Normal 7" xfId="1" xr:uid="{00000000-0005-0000-0000-000012000000}"/>
  </cellStyles>
  <dxfs count="1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microsoft.com/office/2017/10/relationships/person" Target="persons/person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microsoft.com/office/2017/10/relationships/person" Target="persons/pers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microsoft.com/office/2017/10/relationships/person" Target="persons/person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openxmlformats.org/officeDocument/2006/relationships/hyperlink" Target="https://ticmi.co.id/member/paket-data-khusus" TargetMode="External"/><Relationship Id="rId13" Type="http://schemas.openxmlformats.org/officeDocument/2006/relationships/image" Target="../media/image6.svg"/><Relationship Id="rId3" Type="http://schemas.openxmlformats.org/officeDocument/2006/relationships/hyperlink" Target="#'MAIN PAGE'!A3"/><Relationship Id="rId7" Type="http://schemas.openxmlformats.org/officeDocument/2006/relationships/hyperlink" Target="#'MAIN PAGE'!A25:H27"/><Relationship Id="rId12" Type="http://schemas.openxmlformats.org/officeDocument/2006/relationships/image" Target="../media/image5.png"/><Relationship Id="rId17"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image" Target="../media/image9.png"/><Relationship Id="rId1" Type="http://schemas.openxmlformats.org/officeDocument/2006/relationships/image" Target="../media/image1.emf"/><Relationship Id="rId6" Type="http://schemas.openxmlformats.org/officeDocument/2006/relationships/hyperlink" Target="#'MAIN PAGE'!A6:H20"/><Relationship Id="rId11" Type="http://schemas.microsoft.com/office/2007/relationships/hdphoto" Target="../media/hdphoto1.wdp"/><Relationship Id="rId5" Type="http://schemas.openxmlformats.org/officeDocument/2006/relationships/hyperlink" Target="#'MAIN PAGE'!D77:D114"/><Relationship Id="rId15" Type="http://schemas.openxmlformats.org/officeDocument/2006/relationships/image" Target="../media/image8.svg"/><Relationship Id="rId10"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hyperlink" Target="mailto:data@ticmi.co.id?subject=Pemesanan%20data%20lainnya%20(e-form)&amp;Body=Halo%20Sonya%2C%20%0D%0A%0D%0ASebelumnya%20saya%20telah%20mengecek%20ketersediaan%20dan%20ingin%20bertanya%20lebih%20lanjut%20atau%20ingin%20memesan%20data%20lainnya%20sebagai%20berikut...." TargetMode="External"/><Relationship Id="rId14" Type="http://schemas.openxmlformats.org/officeDocument/2006/relationships/image" Target="../media/image7.png"/></Relationships>
</file>

<file path=xl/drawings/_rels/drawing10.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23"/><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17"/><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8"/><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9"/><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0"/><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9"/><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3"/><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4"/><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7"/><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6"/><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1"/><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20.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5"/><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21.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48"/><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1.jpeg"/><Relationship Id="rId7" Type="http://schemas.openxmlformats.org/officeDocument/2006/relationships/image" Target="../media/image13.png"/><Relationship Id="rId2" Type="http://schemas.openxmlformats.org/officeDocument/2006/relationships/hyperlink" Target="#'MAIN PAGE'!B42"/><Relationship Id="rId1" Type="http://schemas.openxmlformats.org/officeDocument/2006/relationships/image" Target="../media/image14.png"/><Relationship Id="rId6" Type="http://schemas.openxmlformats.org/officeDocument/2006/relationships/hyperlink" Target="#'MAIN PAGE'!A2"/><Relationship Id="rId5" Type="http://schemas.openxmlformats.org/officeDocument/2006/relationships/image" Target="../media/image12.png"/><Relationship Id="rId4" Type="http://schemas.openxmlformats.org/officeDocument/2006/relationships/hyperlink" Target="https://ticmi.co.id/member/paket-data-khusus" TargetMode="External"/></Relationships>
</file>

<file path=xl/drawings/_rels/drawing23.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1"/><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24.xml.rels><?xml version="1.0" encoding="UTF-8" standalone="yes"?>
<Relationships xmlns="http://schemas.openxmlformats.org/package/2006/relationships"><Relationship Id="rId3" Type="http://schemas.openxmlformats.org/officeDocument/2006/relationships/hyperlink" Target="#'MAIN PAGE'!A2"/><Relationship Id="rId2" Type="http://schemas.openxmlformats.org/officeDocument/2006/relationships/image" Target="../media/image12.png"/><Relationship Id="rId1" Type="http://schemas.openxmlformats.org/officeDocument/2006/relationships/hyperlink" Target="https://ticmi.co.id/member/paket-data-khusus" TargetMode="External"/><Relationship Id="rId4" Type="http://schemas.openxmlformats.org/officeDocument/2006/relationships/image" Target="../media/image13.png"/></Relationships>
</file>

<file path=xl/drawings/_rels/drawing25.xml.rels><?xml version="1.0" encoding="UTF-8" standalone="yes"?>
<Relationships xmlns="http://schemas.openxmlformats.org/package/2006/relationships"><Relationship Id="rId3" Type="http://schemas.openxmlformats.org/officeDocument/2006/relationships/hyperlink" Target="#'MAIN PAGE'!A2"/><Relationship Id="rId2" Type="http://schemas.openxmlformats.org/officeDocument/2006/relationships/image" Target="../media/image12.png"/><Relationship Id="rId1" Type="http://schemas.openxmlformats.org/officeDocument/2006/relationships/hyperlink" Target="https://ticmi.co.id/member/paket-data-khusus" TargetMode="External"/><Relationship Id="rId4" Type="http://schemas.openxmlformats.org/officeDocument/2006/relationships/image" Target="../media/image13.png"/></Relationships>
</file>

<file path=xl/drawings/_rels/drawing26.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3.png"/><Relationship Id="rId1" Type="http://schemas.openxmlformats.org/officeDocument/2006/relationships/hyperlink" Target="#'MAIN PAGE'!A2"/><Relationship Id="rId4" Type="http://schemas.openxmlformats.org/officeDocument/2006/relationships/image" Target="../media/image12.png"/></Relationships>
</file>

<file path=xl/drawings/_rels/drawing27.xml.rels><?xml version="1.0" encoding="UTF-8" standalone="yes"?>
<Relationships xmlns="http://schemas.openxmlformats.org/package/2006/relationships"><Relationship Id="rId3" Type="http://schemas.openxmlformats.org/officeDocument/2006/relationships/hyperlink" Target="mailto:data@ticmi.co.id?subject=Pemesanan%20Data%20Paket%20Khusus%20(e-form)&amp;body=Halo%20Sonya%2C%20%0D%0A%0D%0ASebelumnya%20saya%20telah%20mengecek%20ketersediaan%20dan%20menemukan%20data%20yang%20sesuai%2C%20berikut%20saya%20lampirkan%20kebutuhan%20saya%20melalui%20tabel%20dibawah%20ini%3A%20%0D%0A" TargetMode="External"/><Relationship Id="rId2" Type="http://schemas.openxmlformats.org/officeDocument/2006/relationships/image" Target="../media/image13.png"/><Relationship Id="rId1" Type="http://schemas.openxmlformats.org/officeDocument/2006/relationships/hyperlink" Target="#'MAIN PAGE'!A2"/><Relationship Id="rId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5"/><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11"/><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4"/><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https://ticmi.co.id/member/paket-data-khusus" TargetMode="External"/><Relationship Id="rId1" Type="http://schemas.openxmlformats.org/officeDocument/2006/relationships/image" Target="../media/image11.jpeg"/><Relationship Id="rId5" Type="http://schemas.openxmlformats.org/officeDocument/2006/relationships/image" Target="../media/image13.png"/><Relationship Id="rId4" Type="http://schemas.openxmlformats.org/officeDocument/2006/relationships/hyperlink" Target="#'MAIN PAGE'!A2"/></Relationships>
</file>

<file path=xl/drawings/_rels/drawing7.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6"/><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0"/><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_rels/drawing9.xml.rels><?xml version="1.0" encoding="UTF-8" standalone="yes"?>
<Relationships xmlns="http://schemas.openxmlformats.org/package/2006/relationships"><Relationship Id="rId3" Type="http://schemas.openxmlformats.org/officeDocument/2006/relationships/hyperlink" Target="https://ticmi.co.id/member/paket-data-khusus" TargetMode="External"/><Relationship Id="rId2" Type="http://schemas.openxmlformats.org/officeDocument/2006/relationships/image" Target="../media/image11.jpeg"/><Relationship Id="rId1" Type="http://schemas.openxmlformats.org/officeDocument/2006/relationships/hyperlink" Target="#'MAIN PAGE'!B32"/><Relationship Id="rId6" Type="http://schemas.openxmlformats.org/officeDocument/2006/relationships/image" Target="../media/image13.png"/><Relationship Id="rId5" Type="http://schemas.openxmlformats.org/officeDocument/2006/relationships/hyperlink" Target="#'MAIN PAGE'!A2"/><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94</xdr:row>
      <xdr:rowOff>47625</xdr:rowOff>
    </xdr:from>
    <xdr:to>
      <xdr:col>2</xdr:col>
      <xdr:colOff>1446937</xdr:colOff>
      <xdr:row>98</xdr:row>
      <xdr:rowOff>160019</xdr:rowOff>
    </xdr:to>
    <xdr:pic>
      <xdr:nvPicPr>
        <xdr:cNvPr id="3" name="Picture 2">
          <a:extLst>
            <a:ext uri="{FF2B5EF4-FFF2-40B4-BE49-F238E27FC236}">
              <a16:creationId xmlns:a16="http://schemas.microsoft.com/office/drawing/2014/main" id="{AFDBFB55-C63E-41E3-B83A-506D85597D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9164300"/>
          <a:ext cx="4009162" cy="874394"/>
        </a:xfrm>
        <a:prstGeom prst="rect">
          <a:avLst/>
        </a:prstGeom>
        <a:noFill/>
        <a:ln>
          <a:noFill/>
        </a:ln>
      </xdr:spPr>
    </xdr:pic>
    <xdr:clientData/>
  </xdr:twoCellAnchor>
  <xdr:twoCellAnchor editAs="oneCell">
    <xdr:from>
      <xdr:col>1</xdr:col>
      <xdr:colOff>24848</xdr:colOff>
      <xdr:row>101</xdr:row>
      <xdr:rowOff>119368</xdr:rowOff>
    </xdr:from>
    <xdr:to>
      <xdr:col>3</xdr:col>
      <xdr:colOff>1207418</xdr:colOff>
      <xdr:row>105</xdr:row>
      <xdr:rowOff>148401</xdr:rowOff>
    </xdr:to>
    <xdr:pic>
      <xdr:nvPicPr>
        <xdr:cNvPr id="4" name="Picture 3">
          <a:extLst>
            <a:ext uri="{FF2B5EF4-FFF2-40B4-BE49-F238E27FC236}">
              <a16:creationId xmlns:a16="http://schemas.microsoft.com/office/drawing/2014/main" id="{B58D1B51-F96E-4BE1-B367-CC3D60F289EE}"/>
            </a:ext>
          </a:extLst>
        </xdr:cNvPr>
        <xdr:cNvPicPr>
          <a:picLocks noChangeAspect="1"/>
        </xdr:cNvPicPr>
      </xdr:nvPicPr>
      <xdr:blipFill>
        <a:blip xmlns:r="http://schemas.openxmlformats.org/officeDocument/2006/relationships" r:embed="rId2"/>
        <a:stretch>
          <a:fillRect/>
        </a:stretch>
      </xdr:blipFill>
      <xdr:spPr>
        <a:xfrm>
          <a:off x="329648" y="20569543"/>
          <a:ext cx="6478470" cy="876758"/>
        </a:xfrm>
        <a:prstGeom prst="rect">
          <a:avLst/>
        </a:prstGeom>
      </xdr:spPr>
    </xdr:pic>
    <xdr:clientData/>
  </xdr:twoCellAnchor>
  <xdr:twoCellAnchor editAs="oneCell">
    <xdr:from>
      <xdr:col>0</xdr:col>
      <xdr:colOff>256859</xdr:colOff>
      <xdr:row>0</xdr:row>
      <xdr:rowOff>46344</xdr:rowOff>
    </xdr:from>
    <xdr:to>
      <xdr:col>1</xdr:col>
      <xdr:colOff>821531</xdr:colOff>
      <xdr:row>1</xdr:row>
      <xdr:rowOff>186296</xdr:rowOff>
    </xdr:to>
    <xdr:pic>
      <xdr:nvPicPr>
        <xdr:cNvPr id="6" name="Picture 5">
          <a:hlinkClick xmlns:r="http://schemas.openxmlformats.org/officeDocument/2006/relationships" r:id="rId3"/>
          <a:extLst>
            <a:ext uri="{FF2B5EF4-FFF2-40B4-BE49-F238E27FC236}">
              <a16:creationId xmlns:a16="http://schemas.microsoft.com/office/drawing/2014/main" id="{6EC4C3B1-AC66-4122-9612-FD2FBC7419E7}"/>
            </a:ext>
          </a:extLst>
        </xdr:cNvPr>
        <xdr:cNvPicPr>
          <a:picLocks noChangeAspect="1"/>
        </xdr:cNvPicPr>
      </xdr:nvPicPr>
      <xdr:blipFill rotWithShape="1">
        <a:blip xmlns:r="http://schemas.openxmlformats.org/officeDocument/2006/relationships" r:embed="rId4">
          <a:clrChange>
            <a:clrFrom>
              <a:srgbClr val="FFFFFF"/>
            </a:clrFrom>
            <a:clrTo>
              <a:srgbClr val="FFFFFF">
                <a:alpha val="0"/>
              </a:srgbClr>
            </a:clrTo>
          </a:clrChange>
        </a:blip>
        <a:srcRect b="17044"/>
        <a:stretch/>
      </xdr:blipFill>
      <xdr:spPr>
        <a:xfrm>
          <a:off x="256859" y="46344"/>
          <a:ext cx="874235" cy="437608"/>
        </a:xfrm>
        <a:prstGeom prst="rect">
          <a:avLst/>
        </a:prstGeom>
      </xdr:spPr>
    </xdr:pic>
    <xdr:clientData/>
  </xdr:twoCellAnchor>
  <xdr:oneCellAnchor>
    <xdr:from>
      <xdr:col>1</xdr:col>
      <xdr:colOff>1806417</xdr:colOff>
      <xdr:row>0</xdr:row>
      <xdr:rowOff>114776</xdr:rowOff>
    </xdr:from>
    <xdr:ext cx="1018099" cy="284052"/>
    <xdr:sp macro="" textlink="">
      <xdr:nvSpPr>
        <xdr:cNvPr id="7" name="TextBox 6">
          <a:hlinkClick xmlns:r="http://schemas.openxmlformats.org/officeDocument/2006/relationships" r:id="rId5"/>
          <a:extLst>
            <a:ext uri="{FF2B5EF4-FFF2-40B4-BE49-F238E27FC236}">
              <a16:creationId xmlns:a16="http://schemas.microsoft.com/office/drawing/2014/main" id="{D1810D84-9F41-40E5-9646-B3D19D0210E1}"/>
            </a:ext>
          </a:extLst>
        </xdr:cNvPr>
        <xdr:cNvSpPr txBox="1"/>
      </xdr:nvSpPr>
      <xdr:spPr>
        <a:xfrm>
          <a:off x="2115980" y="114776"/>
          <a:ext cx="1018099"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300" b="1">
              <a:latin typeface="Helvetica" panose="020B0604020202020204" pitchFamily="34" charset="0"/>
              <a:cs typeface="Helvetica" panose="020B0604020202020204" pitchFamily="34" charset="0"/>
            </a:rPr>
            <a:t>FAQ</a:t>
          </a:r>
          <a:r>
            <a:rPr lang="en-US" sz="1300" b="1" baseline="0">
              <a:latin typeface="Helvetica" panose="020B0604020202020204" pitchFamily="34" charset="0"/>
              <a:cs typeface="Helvetica" panose="020B0604020202020204" pitchFamily="34" charset="0"/>
            </a:rPr>
            <a:t> / Tips</a:t>
          </a:r>
          <a:endParaRPr lang="id-ID" sz="1300" b="1">
            <a:latin typeface="Helvetica" panose="020B0604020202020204" pitchFamily="34" charset="0"/>
            <a:cs typeface="Helvetica" panose="020B0604020202020204" pitchFamily="34" charset="0"/>
          </a:endParaRPr>
        </a:p>
      </xdr:txBody>
    </xdr:sp>
    <xdr:clientData/>
  </xdr:oneCellAnchor>
  <xdr:oneCellAnchor>
    <xdr:from>
      <xdr:col>2</xdr:col>
      <xdr:colOff>679133</xdr:colOff>
      <xdr:row>0</xdr:row>
      <xdr:rowOff>126682</xdr:rowOff>
    </xdr:from>
    <xdr:ext cx="2444900" cy="284052"/>
    <xdr:sp macro="" textlink="">
      <xdr:nvSpPr>
        <xdr:cNvPr id="8" name="TextBox 7">
          <a:hlinkClick xmlns:r="http://schemas.openxmlformats.org/officeDocument/2006/relationships" r:id="rId6"/>
          <a:extLst>
            <a:ext uri="{FF2B5EF4-FFF2-40B4-BE49-F238E27FC236}">
              <a16:creationId xmlns:a16="http://schemas.microsoft.com/office/drawing/2014/main" id="{2FFD591A-81DC-4837-BEB5-0F76548F243E}"/>
            </a:ext>
          </a:extLst>
        </xdr:cNvPr>
        <xdr:cNvSpPr txBox="1"/>
      </xdr:nvSpPr>
      <xdr:spPr>
        <a:xfrm>
          <a:off x="4024789" y="126682"/>
          <a:ext cx="24449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300" b="1">
              <a:latin typeface="Helvetica" panose="020B0604020202020204" pitchFamily="34" charset="0"/>
              <a:cs typeface="Helvetica" panose="020B0604020202020204" pitchFamily="34" charset="0"/>
            </a:rPr>
            <a:t>Rasio</a:t>
          </a:r>
          <a:r>
            <a:rPr lang="en-US" sz="1300" b="1" baseline="0">
              <a:latin typeface="Helvetica" panose="020B0604020202020204" pitchFamily="34" charset="0"/>
              <a:cs typeface="Helvetica" panose="020B0604020202020204" pitchFamily="34" charset="0"/>
            </a:rPr>
            <a:t> dan Kinerja Keuangan</a:t>
          </a:r>
          <a:endParaRPr lang="id-ID" sz="1300" b="1">
            <a:latin typeface="Helvetica" panose="020B0604020202020204" pitchFamily="34" charset="0"/>
            <a:cs typeface="Helvetica" panose="020B0604020202020204" pitchFamily="34" charset="0"/>
          </a:endParaRPr>
        </a:p>
      </xdr:txBody>
    </xdr:sp>
    <xdr:clientData/>
  </xdr:oneCellAnchor>
  <xdr:oneCellAnchor>
    <xdr:from>
      <xdr:col>3</xdr:col>
      <xdr:colOff>1587816</xdr:colOff>
      <xdr:row>0</xdr:row>
      <xdr:rowOff>126682</xdr:rowOff>
    </xdr:from>
    <xdr:ext cx="2407967" cy="284052"/>
    <xdr:sp macro="" textlink="">
      <xdr:nvSpPr>
        <xdr:cNvPr id="9" name="TextBox 8">
          <a:hlinkClick xmlns:r="http://schemas.openxmlformats.org/officeDocument/2006/relationships" r:id="rId7"/>
          <a:extLst>
            <a:ext uri="{FF2B5EF4-FFF2-40B4-BE49-F238E27FC236}">
              <a16:creationId xmlns:a16="http://schemas.microsoft.com/office/drawing/2014/main" id="{3139515B-896E-4F4C-897F-D964266568E9}"/>
            </a:ext>
          </a:extLst>
        </xdr:cNvPr>
        <xdr:cNvSpPr txBox="1"/>
      </xdr:nvSpPr>
      <xdr:spPr>
        <a:xfrm>
          <a:off x="7195660" y="126682"/>
          <a:ext cx="2407967"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300" b="1">
              <a:latin typeface="Helvetica" panose="020B0604020202020204" pitchFamily="34" charset="0"/>
              <a:cs typeface="Helvetica" panose="020B0604020202020204" pitchFamily="34" charset="0"/>
            </a:rPr>
            <a:t>Data Historis</a:t>
          </a:r>
          <a:r>
            <a:rPr lang="en-US" sz="1300" b="1" baseline="0">
              <a:latin typeface="Helvetica" panose="020B0604020202020204" pitchFamily="34" charset="0"/>
              <a:cs typeface="Helvetica" panose="020B0604020202020204" pitchFamily="34" charset="0"/>
            </a:rPr>
            <a:t> / Perdagangan</a:t>
          </a:r>
          <a:endParaRPr lang="id-ID" sz="1300" b="1">
            <a:latin typeface="Helvetica" panose="020B0604020202020204" pitchFamily="34" charset="0"/>
            <a:cs typeface="Helvetica" panose="020B0604020202020204" pitchFamily="34" charset="0"/>
          </a:endParaRPr>
        </a:p>
      </xdr:txBody>
    </xdr:sp>
    <xdr:clientData/>
  </xdr:oneCellAnchor>
  <xdr:twoCellAnchor>
    <xdr:from>
      <xdr:col>5</xdr:col>
      <xdr:colOff>571501</xdr:colOff>
      <xdr:row>0</xdr:row>
      <xdr:rowOff>50376</xdr:rowOff>
    </xdr:from>
    <xdr:to>
      <xdr:col>6</xdr:col>
      <xdr:colOff>825501</xdr:colOff>
      <xdr:row>1</xdr:row>
      <xdr:rowOff>134196</xdr:rowOff>
    </xdr:to>
    <xdr:sp macro="" textlink="">
      <xdr:nvSpPr>
        <xdr:cNvPr id="10" name="Rectangle: Rounded Corners 9">
          <a:hlinkClick xmlns:r="http://schemas.openxmlformats.org/officeDocument/2006/relationships" r:id="rId8"/>
          <a:extLst>
            <a:ext uri="{FF2B5EF4-FFF2-40B4-BE49-F238E27FC236}">
              <a16:creationId xmlns:a16="http://schemas.microsoft.com/office/drawing/2014/main" id="{E2F81C8C-0354-4DF3-81CC-D9402C8EA423}"/>
            </a:ext>
          </a:extLst>
        </xdr:cNvPr>
        <xdr:cNvSpPr/>
      </xdr:nvSpPr>
      <xdr:spPr>
        <a:xfrm>
          <a:off x="10906126" y="50376"/>
          <a:ext cx="1420813" cy="381476"/>
        </a:xfrm>
        <a:prstGeom prst="roundRect">
          <a:avLst/>
        </a:prstGeom>
        <a:solidFill>
          <a:srgbClr val="FF0000"/>
        </a:solid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b="1">
              <a:solidFill>
                <a:schemeClr val="lt1"/>
              </a:solidFill>
              <a:effectLst/>
              <a:latin typeface="Helvetica" panose="020B0604020202020204" pitchFamily="34" charset="0"/>
              <a:ea typeface="+mn-ea"/>
              <a:cs typeface="Helvetica" panose="020B0604020202020204" pitchFamily="34" charset="0"/>
            </a:rPr>
            <a:t>PESAN DISINI</a:t>
          </a:r>
          <a:endParaRPr lang="id-ID" sz="1400">
            <a:effectLst/>
            <a:latin typeface="Helvetica" panose="020B0604020202020204" pitchFamily="34" charset="0"/>
            <a:cs typeface="Helvetica" panose="020B0604020202020204" pitchFamily="34" charset="0"/>
          </a:endParaRPr>
        </a:p>
      </xdr:txBody>
    </xdr:sp>
    <xdr:clientData/>
  </xdr:twoCellAnchor>
  <xdr:oneCellAnchor>
    <xdr:from>
      <xdr:col>0</xdr:col>
      <xdr:colOff>266216</xdr:colOff>
      <xdr:row>123</xdr:row>
      <xdr:rowOff>30480</xdr:rowOff>
    </xdr:from>
    <xdr:ext cx="913982" cy="358140"/>
    <xdr:pic>
      <xdr:nvPicPr>
        <xdr:cNvPr id="11" name="Picture 10">
          <a:hlinkClick xmlns:r="http://schemas.openxmlformats.org/officeDocument/2006/relationships" r:id="rId9" tooltip="Ajukan pemesanan data lainnya"/>
          <a:extLst>
            <a:ext uri="{FF2B5EF4-FFF2-40B4-BE49-F238E27FC236}">
              <a16:creationId xmlns:a16="http://schemas.microsoft.com/office/drawing/2014/main" id="{8D8D3196-C73E-4BE0-B20A-11780E954E3B}"/>
            </a:ext>
          </a:extLst>
        </xdr:cNvPr>
        <xdr:cNvPicPr>
          <a:picLocks noChangeAspect="1"/>
        </xdr:cNvPicPr>
      </xdr:nvPicPr>
      <xdr:blipFill rotWithShape="1">
        <a:blip xmlns:r="http://schemas.openxmlformats.org/officeDocument/2006/relationships" r:embed="rId10" cstate="print">
          <a:clrChange>
            <a:clrFrom>
              <a:srgbClr val="C4CBD1"/>
            </a:clrFrom>
            <a:clrTo>
              <a:srgbClr val="C4CBD1">
                <a:alpha val="0"/>
              </a:srgbClr>
            </a:clrTo>
          </a:clrChange>
          <a:duotone>
            <a:prstClr val="black"/>
            <a:schemeClr val="accent4">
              <a:tint val="45000"/>
              <a:satMod val="400000"/>
            </a:schemeClr>
          </a:duotone>
          <a:extLst>
            <a:ext uri="{BEBA8EAE-BF5A-486C-A8C5-ECC9F3942E4B}">
              <a14:imgProps xmlns:a14="http://schemas.microsoft.com/office/drawing/2010/main">
                <a14:imgLayer r:embed="rId11">
                  <a14:imgEffect>
                    <a14:artisticPhotocopy/>
                  </a14:imgEffect>
                  <a14:imgEffect>
                    <a14:sharpenSoften amount="-25000"/>
                  </a14:imgEffect>
                  <a14:imgEffect>
                    <a14:saturation sat="33000"/>
                  </a14:imgEffect>
                </a14:imgLayer>
              </a14:imgProps>
            </a:ext>
            <a:ext uri="{28A0092B-C50C-407E-A947-70E740481C1C}">
              <a14:useLocalDpi xmlns:a14="http://schemas.microsoft.com/office/drawing/2010/main" val="0"/>
            </a:ext>
          </a:extLst>
        </a:blip>
        <a:srcRect l="19249" t="14389" r="24691" b="48790"/>
        <a:stretch/>
      </xdr:blipFill>
      <xdr:spPr>
        <a:xfrm>
          <a:off x="266216" y="25347930"/>
          <a:ext cx="913982" cy="358140"/>
        </a:xfrm>
        <a:prstGeom prst="rect">
          <a:avLst/>
        </a:prstGeom>
        <a:ln>
          <a:noFill/>
        </a:ln>
      </xdr:spPr>
    </xdr:pic>
    <xdr:clientData/>
  </xdr:oneCellAnchor>
  <xdr:twoCellAnchor editAs="oneCell">
    <xdr:from>
      <xdr:col>3</xdr:col>
      <xdr:colOff>1273970</xdr:colOff>
      <xdr:row>0</xdr:row>
      <xdr:rowOff>59530</xdr:rowOff>
    </xdr:from>
    <xdr:to>
      <xdr:col>3</xdr:col>
      <xdr:colOff>1678782</xdr:colOff>
      <xdr:row>1</xdr:row>
      <xdr:rowOff>166686</xdr:rowOff>
    </xdr:to>
    <xdr:pic>
      <xdr:nvPicPr>
        <xdr:cNvPr id="13" name="Graphic 12" descr="Bar chart with solid fill">
          <a:hlinkClick xmlns:r="http://schemas.openxmlformats.org/officeDocument/2006/relationships" r:id="rId7"/>
          <a:extLst>
            <a:ext uri="{FF2B5EF4-FFF2-40B4-BE49-F238E27FC236}">
              <a16:creationId xmlns:a16="http://schemas.microsoft.com/office/drawing/2014/main" id="{9ECFE891-0C71-11E2-FC47-E54B3A9C5F77}"/>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881814" y="59530"/>
          <a:ext cx="404812" cy="404812"/>
        </a:xfrm>
        <a:prstGeom prst="rect">
          <a:avLst/>
        </a:prstGeom>
      </xdr:spPr>
    </xdr:pic>
    <xdr:clientData/>
  </xdr:twoCellAnchor>
  <xdr:twoCellAnchor editAs="oneCell">
    <xdr:from>
      <xdr:col>2</xdr:col>
      <xdr:colOff>333375</xdr:colOff>
      <xdr:row>0</xdr:row>
      <xdr:rowOff>47627</xdr:rowOff>
    </xdr:from>
    <xdr:to>
      <xdr:col>2</xdr:col>
      <xdr:colOff>729375</xdr:colOff>
      <xdr:row>1</xdr:row>
      <xdr:rowOff>145971</xdr:rowOff>
    </xdr:to>
    <xdr:pic>
      <xdr:nvPicPr>
        <xdr:cNvPr id="15" name="Graphic 14" descr="Books with solid fill">
          <a:hlinkClick xmlns:r="http://schemas.openxmlformats.org/officeDocument/2006/relationships" r:id="rId6"/>
          <a:extLst>
            <a:ext uri="{FF2B5EF4-FFF2-40B4-BE49-F238E27FC236}">
              <a16:creationId xmlns:a16="http://schemas.microsoft.com/office/drawing/2014/main" id="{A3C7630D-48D5-AB7F-8C0D-C684EE18091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3679031" y="47627"/>
          <a:ext cx="396000" cy="396000"/>
        </a:xfrm>
        <a:prstGeom prst="rect">
          <a:avLst/>
        </a:prstGeom>
      </xdr:spPr>
    </xdr:pic>
    <xdr:clientData/>
  </xdr:twoCellAnchor>
  <xdr:twoCellAnchor editAs="oneCell">
    <xdr:from>
      <xdr:col>1</xdr:col>
      <xdr:colOff>1464469</xdr:colOff>
      <xdr:row>0</xdr:row>
      <xdr:rowOff>11907</xdr:rowOff>
    </xdr:from>
    <xdr:to>
      <xdr:col>1</xdr:col>
      <xdr:colOff>1896469</xdr:colOff>
      <xdr:row>1</xdr:row>
      <xdr:rowOff>146251</xdr:rowOff>
    </xdr:to>
    <xdr:pic>
      <xdr:nvPicPr>
        <xdr:cNvPr id="17" name="Graphic 16" descr="Questions with solid fill">
          <a:hlinkClick xmlns:r="http://schemas.openxmlformats.org/officeDocument/2006/relationships" r:id="rId5"/>
          <a:extLst>
            <a:ext uri="{FF2B5EF4-FFF2-40B4-BE49-F238E27FC236}">
              <a16:creationId xmlns:a16="http://schemas.microsoft.com/office/drawing/2014/main" id="{7A74459C-BCD7-54FB-043B-CB7F2F659774}"/>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1774032" y="11907"/>
          <a:ext cx="432000" cy="432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17</xdr:col>
      <xdr:colOff>342900</xdr:colOff>
      <xdr:row>21</xdr:row>
      <xdr:rowOff>117666</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2593300" y="4403916"/>
          <a:ext cx="288000" cy="286790"/>
        </a:xfrm>
        <a:prstGeom prst="rect">
          <a:avLst/>
        </a:prstGeom>
      </xdr:spPr>
    </xdr:pic>
    <xdr:clientData/>
  </xdr:oneCellAnchor>
  <xdr:twoCellAnchor editAs="oneCell">
    <xdr:from>
      <xdr:col>2</xdr:col>
      <xdr:colOff>3018020</xdr:colOff>
      <xdr:row>0</xdr:row>
      <xdr:rowOff>36115</xdr:rowOff>
    </xdr:from>
    <xdr:to>
      <xdr:col>2</xdr:col>
      <xdr:colOff>3823088</xdr:colOff>
      <xdr:row>1</xdr:row>
      <xdr:rowOff>30427</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a:stretch>
          <a:fillRect/>
        </a:stretch>
      </xdr:blipFill>
      <xdr:spPr>
        <a:xfrm>
          <a:off x="4894445" y="36115"/>
          <a:ext cx="805068" cy="241962"/>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2456329</xdr:colOff>
      <xdr:row>0</xdr:row>
      <xdr:rowOff>35859</xdr:rowOff>
    </xdr:from>
    <xdr:to>
      <xdr:col>2</xdr:col>
      <xdr:colOff>2895956</xdr:colOff>
      <xdr:row>1</xdr:row>
      <xdr:rowOff>30171</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6"/>
        <a:stretch>
          <a:fillRect/>
        </a:stretch>
      </xdr:blipFill>
      <xdr:spPr>
        <a:xfrm>
          <a:off x="4332754" y="35859"/>
          <a:ext cx="439627" cy="241962"/>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1.xml><?xml version="1.0" encoding="utf-8"?>
<xdr:wsDr xmlns:xdr="http://schemas.openxmlformats.org/drawingml/2006/spreadsheetDrawing" xmlns:a="http://schemas.openxmlformats.org/drawingml/2006/main">
  <xdr:oneCellAnchor>
    <xdr:from>
      <xdr:col>12</xdr:col>
      <xdr:colOff>295275</xdr:colOff>
      <xdr:row>24</xdr:row>
      <xdr:rowOff>76200</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478625" y="4705350"/>
          <a:ext cx="288000" cy="286790"/>
        </a:xfrm>
        <a:prstGeom prst="rect">
          <a:avLst/>
        </a:prstGeom>
      </xdr:spPr>
    </xdr:pic>
    <xdr:clientData/>
  </xdr:oneCellAnchor>
  <xdr:twoCellAnchor editAs="oneCell">
    <xdr:from>
      <xdr:col>2</xdr:col>
      <xdr:colOff>4073166</xdr:colOff>
      <xdr:row>0</xdr:row>
      <xdr:rowOff>32080</xdr:rowOff>
    </xdr:from>
    <xdr:to>
      <xdr:col>2</xdr:col>
      <xdr:colOff>4878234</xdr:colOff>
      <xdr:row>1</xdr:row>
      <xdr:rowOff>23254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a:stretch>
          <a:fillRect/>
        </a:stretch>
      </xdr:blipFill>
      <xdr:spPr>
        <a:xfrm>
          <a:off x="5987691" y="3208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3444240</xdr:colOff>
      <xdr:row>0</xdr:row>
      <xdr:rowOff>31825</xdr:rowOff>
    </xdr:from>
    <xdr:to>
      <xdr:col>2</xdr:col>
      <xdr:colOff>3883867</xdr:colOff>
      <xdr:row>1</xdr:row>
      <xdr:rowOff>22999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6"/>
        <a:stretch>
          <a:fillRect/>
        </a:stretch>
      </xdr:blipFill>
      <xdr:spPr>
        <a:xfrm>
          <a:off x="5358765" y="3182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2.xml><?xml version="1.0" encoding="utf-8"?>
<xdr:wsDr xmlns:xdr="http://schemas.openxmlformats.org/drawingml/2006/spreadsheetDrawing" xmlns:a="http://schemas.openxmlformats.org/drawingml/2006/main">
  <xdr:oneCellAnchor>
    <xdr:from>
      <xdr:col>12</xdr:col>
      <xdr:colOff>276225</xdr:colOff>
      <xdr:row>31</xdr:row>
      <xdr:rowOff>85725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773400" y="6048375"/>
          <a:ext cx="288000" cy="286790"/>
        </a:xfrm>
        <a:prstGeom prst="rect">
          <a:avLst/>
        </a:prstGeom>
      </xdr:spPr>
    </xdr:pic>
    <xdr:clientData/>
  </xdr:oneCellAnchor>
  <xdr:twoCellAnchor editAs="oneCell">
    <xdr:from>
      <xdr:col>3</xdr:col>
      <xdr:colOff>120926</xdr:colOff>
      <xdr:row>0</xdr:row>
      <xdr:rowOff>9220</xdr:rowOff>
    </xdr:from>
    <xdr:to>
      <xdr:col>3</xdr:col>
      <xdr:colOff>925994</xdr:colOff>
      <xdr:row>1</xdr:row>
      <xdr:rowOff>2934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4"/>
        <a:stretch>
          <a:fillRect/>
        </a:stretch>
      </xdr:blipFill>
      <xdr:spPr>
        <a:xfrm>
          <a:off x="3721376" y="9220"/>
          <a:ext cx="805068" cy="24136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701040</xdr:colOff>
      <xdr:row>0</xdr:row>
      <xdr:rowOff>8965</xdr:rowOff>
    </xdr:from>
    <xdr:to>
      <xdr:col>2</xdr:col>
      <xdr:colOff>1140667</xdr:colOff>
      <xdr:row>1</xdr:row>
      <xdr:rowOff>2679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6"/>
        <a:stretch>
          <a:fillRect/>
        </a:stretch>
      </xdr:blipFill>
      <xdr:spPr>
        <a:xfrm>
          <a:off x="3120390" y="8965"/>
          <a:ext cx="439627" cy="24136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3.xml><?xml version="1.0" encoding="utf-8"?>
<xdr:wsDr xmlns:xdr="http://schemas.openxmlformats.org/drawingml/2006/spreadsheetDrawing" xmlns:a="http://schemas.openxmlformats.org/drawingml/2006/main">
  <xdr:oneCellAnchor>
    <xdr:from>
      <xdr:col>12</xdr:col>
      <xdr:colOff>266700</xdr:colOff>
      <xdr:row>29</xdr:row>
      <xdr:rowOff>104775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163800" y="5686425"/>
          <a:ext cx="288000" cy="286790"/>
        </a:xfrm>
        <a:prstGeom prst="rect">
          <a:avLst/>
        </a:prstGeom>
      </xdr:spPr>
    </xdr:pic>
    <xdr:clientData/>
  </xdr:oneCellAnchor>
  <xdr:twoCellAnchor editAs="oneCell">
    <xdr:from>
      <xdr:col>3</xdr:col>
      <xdr:colOff>4086</xdr:colOff>
      <xdr:row>0</xdr:row>
      <xdr:rowOff>9220</xdr:rowOff>
    </xdr:from>
    <xdr:to>
      <xdr:col>3</xdr:col>
      <xdr:colOff>809154</xdr:colOff>
      <xdr:row>1</xdr:row>
      <xdr:rowOff>394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4"/>
        <a:stretch>
          <a:fillRect/>
        </a:stretch>
      </xdr:blipFill>
      <xdr:spPr>
        <a:xfrm>
          <a:off x="3080661" y="922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586740</xdr:colOff>
      <xdr:row>0</xdr:row>
      <xdr:rowOff>8965</xdr:rowOff>
    </xdr:from>
    <xdr:to>
      <xdr:col>2</xdr:col>
      <xdr:colOff>1026367</xdr:colOff>
      <xdr:row>1</xdr:row>
      <xdr:rowOff>139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6"/>
        <a:stretch>
          <a:fillRect/>
        </a:stretch>
      </xdr:blipFill>
      <xdr:spPr>
        <a:xfrm>
          <a:off x="2482215" y="896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4.xml><?xml version="1.0" encoding="utf-8"?>
<xdr:wsDr xmlns:xdr="http://schemas.openxmlformats.org/drawingml/2006/spreadsheetDrawing" xmlns:a="http://schemas.openxmlformats.org/drawingml/2006/main">
  <xdr:oneCellAnchor>
    <xdr:from>
      <xdr:col>12</xdr:col>
      <xdr:colOff>228600</xdr:colOff>
      <xdr:row>25</xdr:row>
      <xdr:rowOff>104775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125700" y="4924425"/>
          <a:ext cx="288000" cy="286790"/>
        </a:xfrm>
        <a:prstGeom prst="rect">
          <a:avLst/>
        </a:prstGeom>
      </xdr:spPr>
    </xdr:pic>
    <xdr:clientData/>
  </xdr:oneCellAnchor>
  <xdr:twoCellAnchor editAs="oneCell">
    <xdr:from>
      <xdr:col>3</xdr:col>
      <xdr:colOff>333651</xdr:colOff>
      <xdr:row>0</xdr:row>
      <xdr:rowOff>9220</xdr:rowOff>
    </xdr:from>
    <xdr:to>
      <xdr:col>3</xdr:col>
      <xdr:colOff>1138719</xdr:colOff>
      <xdr:row>1</xdr:row>
      <xdr:rowOff>394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4"/>
        <a:stretch>
          <a:fillRect/>
        </a:stretch>
      </xdr:blipFill>
      <xdr:spPr>
        <a:xfrm>
          <a:off x="3410226" y="922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914400</xdr:colOff>
      <xdr:row>0</xdr:row>
      <xdr:rowOff>8965</xdr:rowOff>
    </xdr:from>
    <xdr:to>
      <xdr:col>3</xdr:col>
      <xdr:colOff>144352</xdr:colOff>
      <xdr:row>1</xdr:row>
      <xdr:rowOff>139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6"/>
        <a:stretch>
          <a:fillRect/>
        </a:stretch>
      </xdr:blipFill>
      <xdr:spPr>
        <a:xfrm>
          <a:off x="2809875" y="8965"/>
          <a:ext cx="411052"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5.xml><?xml version="1.0" encoding="utf-8"?>
<xdr:wsDr xmlns:xdr="http://schemas.openxmlformats.org/drawingml/2006/spreadsheetDrawing" xmlns:a="http://schemas.openxmlformats.org/drawingml/2006/main">
  <xdr:oneCellAnchor>
    <xdr:from>
      <xdr:col>7</xdr:col>
      <xdr:colOff>200025</xdr:colOff>
      <xdr:row>22</xdr:row>
      <xdr:rowOff>85725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134100" y="4333875"/>
          <a:ext cx="288000" cy="286790"/>
        </a:xfrm>
        <a:prstGeom prst="rect">
          <a:avLst/>
        </a:prstGeom>
      </xdr:spPr>
    </xdr:pic>
    <xdr:clientData/>
  </xdr:oneCellAnchor>
  <xdr:twoCellAnchor editAs="oneCell">
    <xdr:from>
      <xdr:col>6</xdr:col>
      <xdr:colOff>148866</xdr:colOff>
      <xdr:row>0</xdr:row>
      <xdr:rowOff>9220</xdr:rowOff>
    </xdr:from>
    <xdr:to>
      <xdr:col>7</xdr:col>
      <xdr:colOff>85254</xdr:colOff>
      <xdr:row>1</xdr:row>
      <xdr:rowOff>394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4"/>
        <a:stretch>
          <a:fillRect/>
        </a:stretch>
      </xdr:blipFill>
      <xdr:spPr>
        <a:xfrm>
          <a:off x="5235216" y="9220"/>
          <a:ext cx="784113"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5</xdr:col>
      <xdr:colOff>388620</xdr:colOff>
      <xdr:row>0</xdr:row>
      <xdr:rowOff>8965</xdr:rowOff>
    </xdr:from>
    <xdr:to>
      <xdr:col>5</xdr:col>
      <xdr:colOff>828247</xdr:colOff>
      <xdr:row>1</xdr:row>
      <xdr:rowOff>139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6"/>
        <a:stretch>
          <a:fillRect/>
        </a:stretch>
      </xdr:blipFill>
      <xdr:spPr>
        <a:xfrm>
          <a:off x="4627245" y="896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6.xml><?xml version="1.0" encoding="utf-8"?>
<xdr:wsDr xmlns:xdr="http://schemas.openxmlformats.org/drawingml/2006/spreadsheetDrawing" xmlns:a="http://schemas.openxmlformats.org/drawingml/2006/main">
  <xdr:oneCellAnchor>
    <xdr:from>
      <xdr:col>12</xdr:col>
      <xdr:colOff>276225</xdr:colOff>
      <xdr:row>18</xdr:row>
      <xdr:rowOff>95250</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4193500" y="3581400"/>
          <a:ext cx="288000" cy="286790"/>
        </a:xfrm>
        <a:prstGeom prst="rect">
          <a:avLst/>
        </a:prstGeom>
      </xdr:spPr>
    </xdr:pic>
    <xdr:clientData/>
  </xdr:oneCellAnchor>
  <xdr:twoCellAnchor editAs="oneCell">
    <xdr:from>
      <xdr:col>2</xdr:col>
      <xdr:colOff>1219476</xdr:colOff>
      <xdr:row>0</xdr:row>
      <xdr:rowOff>9220</xdr:rowOff>
    </xdr:from>
    <xdr:to>
      <xdr:col>2</xdr:col>
      <xdr:colOff>2024544</xdr:colOff>
      <xdr:row>1</xdr:row>
      <xdr:rowOff>394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4"/>
        <a:stretch>
          <a:fillRect/>
        </a:stretch>
      </xdr:blipFill>
      <xdr:spPr>
        <a:xfrm>
          <a:off x="2676801" y="922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590550</xdr:colOff>
      <xdr:row>0</xdr:row>
      <xdr:rowOff>8965</xdr:rowOff>
    </xdr:from>
    <xdr:to>
      <xdr:col>2</xdr:col>
      <xdr:colOff>1030177</xdr:colOff>
      <xdr:row>1</xdr:row>
      <xdr:rowOff>139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6"/>
        <a:stretch>
          <a:fillRect/>
        </a:stretch>
      </xdr:blipFill>
      <xdr:spPr>
        <a:xfrm>
          <a:off x="2047875" y="896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7.xml><?xml version="1.0" encoding="utf-8"?>
<xdr:wsDr xmlns:xdr="http://schemas.openxmlformats.org/drawingml/2006/spreadsheetDrawing" xmlns:a="http://schemas.openxmlformats.org/drawingml/2006/main">
  <xdr:oneCellAnchor>
    <xdr:from>
      <xdr:col>7</xdr:col>
      <xdr:colOff>285750</xdr:colOff>
      <xdr:row>18</xdr:row>
      <xdr:rowOff>161925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791575" y="3648075"/>
          <a:ext cx="288000" cy="286790"/>
        </a:xfrm>
        <a:prstGeom prst="rect">
          <a:avLst/>
        </a:prstGeom>
      </xdr:spPr>
    </xdr:pic>
    <xdr:clientData/>
  </xdr:oneCellAnchor>
  <xdr:twoCellAnchor editAs="oneCell">
    <xdr:from>
      <xdr:col>2</xdr:col>
      <xdr:colOff>1474746</xdr:colOff>
      <xdr:row>0</xdr:row>
      <xdr:rowOff>32080</xdr:rowOff>
    </xdr:from>
    <xdr:to>
      <xdr:col>2</xdr:col>
      <xdr:colOff>2279814</xdr:colOff>
      <xdr:row>1</xdr:row>
      <xdr:rowOff>23254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a:stretch>
          <a:fillRect/>
        </a:stretch>
      </xdr:blipFill>
      <xdr:spPr>
        <a:xfrm>
          <a:off x="2932071" y="3208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845820</xdr:colOff>
      <xdr:row>0</xdr:row>
      <xdr:rowOff>31825</xdr:rowOff>
    </xdr:from>
    <xdr:to>
      <xdr:col>2</xdr:col>
      <xdr:colOff>1285447</xdr:colOff>
      <xdr:row>1</xdr:row>
      <xdr:rowOff>22999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6"/>
        <a:stretch>
          <a:fillRect/>
        </a:stretch>
      </xdr:blipFill>
      <xdr:spPr>
        <a:xfrm>
          <a:off x="2303145" y="3182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8.xml><?xml version="1.0" encoding="utf-8"?>
<xdr:wsDr xmlns:xdr="http://schemas.openxmlformats.org/drawingml/2006/spreadsheetDrawing" xmlns:a="http://schemas.openxmlformats.org/drawingml/2006/main">
  <xdr:oneCellAnchor>
    <xdr:from>
      <xdr:col>9</xdr:col>
      <xdr:colOff>285750</xdr:colOff>
      <xdr:row>19</xdr:row>
      <xdr:rowOff>104775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6030575" y="3838575"/>
          <a:ext cx="288000" cy="286790"/>
        </a:xfrm>
        <a:prstGeom prst="rect">
          <a:avLst/>
        </a:prstGeom>
      </xdr:spPr>
    </xdr:pic>
    <xdr:clientData/>
  </xdr:oneCellAnchor>
  <xdr:twoCellAnchor editAs="oneCell">
    <xdr:from>
      <xdr:col>2</xdr:col>
      <xdr:colOff>2396766</xdr:colOff>
      <xdr:row>0</xdr:row>
      <xdr:rowOff>16840</xdr:rowOff>
    </xdr:from>
    <xdr:to>
      <xdr:col>3</xdr:col>
      <xdr:colOff>702474</xdr:colOff>
      <xdr:row>1</xdr:row>
      <xdr:rowOff>8014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4"/>
        <a:stretch>
          <a:fillRect/>
        </a:stretch>
      </xdr:blipFill>
      <xdr:spPr>
        <a:xfrm>
          <a:off x="3796941" y="16840"/>
          <a:ext cx="734583"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1767840</xdr:colOff>
      <xdr:row>0</xdr:row>
      <xdr:rowOff>16585</xdr:rowOff>
    </xdr:from>
    <xdr:to>
      <xdr:col>2</xdr:col>
      <xdr:colOff>2207467</xdr:colOff>
      <xdr:row>1</xdr:row>
      <xdr:rowOff>7759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6"/>
        <a:stretch>
          <a:fillRect/>
        </a:stretch>
      </xdr:blipFill>
      <xdr:spPr>
        <a:xfrm>
          <a:off x="3168015" y="1658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19.xml><?xml version="1.0" encoding="utf-8"?>
<xdr:wsDr xmlns:xdr="http://schemas.openxmlformats.org/drawingml/2006/spreadsheetDrawing" xmlns:a="http://schemas.openxmlformats.org/drawingml/2006/main">
  <xdr:oneCellAnchor>
    <xdr:from>
      <xdr:col>13</xdr:col>
      <xdr:colOff>257175</xdr:colOff>
      <xdr:row>18</xdr:row>
      <xdr:rowOff>95250</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963775" y="3638550"/>
          <a:ext cx="288000" cy="286790"/>
        </a:xfrm>
        <a:prstGeom prst="rect">
          <a:avLst/>
        </a:prstGeom>
      </xdr:spPr>
    </xdr:pic>
    <xdr:clientData/>
  </xdr:oneCellAnchor>
  <xdr:twoCellAnchor editAs="oneCell">
    <xdr:from>
      <xdr:col>2</xdr:col>
      <xdr:colOff>1985286</xdr:colOff>
      <xdr:row>0</xdr:row>
      <xdr:rowOff>39700</xdr:rowOff>
    </xdr:from>
    <xdr:to>
      <xdr:col>3</xdr:col>
      <xdr:colOff>390054</xdr:colOff>
      <xdr:row>1</xdr:row>
      <xdr:rowOff>30874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4"/>
        <a:stretch>
          <a:fillRect/>
        </a:stretch>
      </xdr:blipFill>
      <xdr:spPr>
        <a:xfrm>
          <a:off x="3194961" y="39700"/>
          <a:ext cx="738393"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1356360</xdr:colOff>
      <xdr:row>0</xdr:row>
      <xdr:rowOff>39445</xdr:rowOff>
    </xdr:from>
    <xdr:to>
      <xdr:col>2</xdr:col>
      <xdr:colOff>1795987</xdr:colOff>
      <xdr:row>1</xdr:row>
      <xdr:rowOff>30619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6"/>
        <a:stretch>
          <a:fillRect/>
        </a:stretch>
      </xdr:blipFill>
      <xdr:spPr>
        <a:xfrm>
          <a:off x="2566035" y="3944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400050</xdr:colOff>
      <xdr:row>17</xdr:row>
      <xdr:rowOff>95250</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57950" y="3390900"/>
          <a:ext cx="288000" cy="286790"/>
        </a:xfrm>
        <a:prstGeom prst="rect">
          <a:avLst/>
        </a:prstGeom>
      </xdr:spPr>
    </xdr:pic>
    <xdr:clientData/>
  </xdr:oneCellAnchor>
  <xdr:twoCellAnchor editAs="oneCell">
    <xdr:from>
      <xdr:col>2</xdr:col>
      <xdr:colOff>519555</xdr:colOff>
      <xdr:row>0</xdr:row>
      <xdr:rowOff>93040</xdr:rowOff>
    </xdr:from>
    <xdr:to>
      <xdr:col>2</xdr:col>
      <xdr:colOff>1360756</xdr:colOff>
      <xdr:row>1</xdr:row>
      <xdr:rowOff>94420</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a:off x="2710305" y="93040"/>
          <a:ext cx="841201" cy="249030"/>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1</xdr:col>
      <xdr:colOff>777240</xdr:colOff>
      <xdr:row>0</xdr:row>
      <xdr:rowOff>83820</xdr:rowOff>
    </xdr:from>
    <xdr:to>
      <xdr:col>2</xdr:col>
      <xdr:colOff>367919</xdr:colOff>
      <xdr:row>1</xdr:row>
      <xdr:rowOff>85200</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6"/>
        <a:stretch>
          <a:fillRect/>
        </a:stretch>
      </xdr:blipFill>
      <xdr:spPr>
        <a:xfrm>
          <a:off x="2120265" y="83820"/>
          <a:ext cx="438404" cy="249030"/>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0.xml><?xml version="1.0" encoding="utf-8"?>
<xdr:wsDr xmlns:xdr="http://schemas.openxmlformats.org/drawingml/2006/spreadsheetDrawing" xmlns:a="http://schemas.openxmlformats.org/drawingml/2006/main">
  <xdr:oneCellAnchor>
    <xdr:from>
      <xdr:col>12</xdr:col>
      <xdr:colOff>266700</xdr:colOff>
      <xdr:row>17</xdr:row>
      <xdr:rowOff>104775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2725400" y="3400425"/>
          <a:ext cx="288000" cy="286790"/>
        </a:xfrm>
        <a:prstGeom prst="rect">
          <a:avLst/>
        </a:prstGeom>
      </xdr:spPr>
    </xdr:pic>
    <xdr:clientData/>
  </xdr:oneCellAnchor>
  <xdr:twoCellAnchor editAs="oneCell">
    <xdr:from>
      <xdr:col>2</xdr:col>
      <xdr:colOff>1893846</xdr:colOff>
      <xdr:row>0</xdr:row>
      <xdr:rowOff>54940</xdr:rowOff>
    </xdr:from>
    <xdr:to>
      <xdr:col>2</xdr:col>
      <xdr:colOff>2698914</xdr:colOff>
      <xdr:row>1</xdr:row>
      <xdr:rowOff>46114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4"/>
        <a:stretch>
          <a:fillRect/>
        </a:stretch>
      </xdr:blipFill>
      <xdr:spPr>
        <a:xfrm>
          <a:off x="3113046" y="5494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1264920</xdr:colOff>
      <xdr:row>0</xdr:row>
      <xdr:rowOff>54685</xdr:rowOff>
    </xdr:from>
    <xdr:to>
      <xdr:col>2</xdr:col>
      <xdr:colOff>1704547</xdr:colOff>
      <xdr:row>1</xdr:row>
      <xdr:rowOff>45859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6"/>
        <a:stretch>
          <a:fillRect/>
        </a:stretch>
      </xdr:blipFill>
      <xdr:spPr>
        <a:xfrm>
          <a:off x="2484120" y="5468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1.xml><?xml version="1.0" encoding="utf-8"?>
<xdr:wsDr xmlns:xdr="http://schemas.openxmlformats.org/drawingml/2006/spreadsheetDrawing" xmlns:a="http://schemas.openxmlformats.org/drawingml/2006/main">
  <xdr:oneCellAnchor>
    <xdr:from>
      <xdr:col>16</xdr:col>
      <xdr:colOff>257175</xdr:colOff>
      <xdr:row>29</xdr:row>
      <xdr:rowOff>123825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224075" y="5705475"/>
          <a:ext cx="288000" cy="286790"/>
        </a:xfrm>
        <a:prstGeom prst="rect">
          <a:avLst/>
        </a:prstGeom>
      </xdr:spPr>
    </xdr:pic>
    <xdr:clientData/>
  </xdr:oneCellAnchor>
  <xdr:twoCellAnchor editAs="oneCell">
    <xdr:from>
      <xdr:col>2</xdr:col>
      <xdr:colOff>2579646</xdr:colOff>
      <xdr:row>0</xdr:row>
      <xdr:rowOff>47320</xdr:rowOff>
    </xdr:from>
    <xdr:to>
      <xdr:col>2</xdr:col>
      <xdr:colOff>3384714</xdr:colOff>
      <xdr:row>1</xdr:row>
      <xdr:rowOff>38494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4"/>
        <a:stretch>
          <a:fillRect/>
        </a:stretch>
      </xdr:blipFill>
      <xdr:spPr>
        <a:xfrm>
          <a:off x="4056021" y="4732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1950720</xdr:colOff>
      <xdr:row>0</xdr:row>
      <xdr:rowOff>47065</xdr:rowOff>
    </xdr:from>
    <xdr:to>
      <xdr:col>2</xdr:col>
      <xdr:colOff>2390347</xdr:colOff>
      <xdr:row>1</xdr:row>
      <xdr:rowOff>38239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6"/>
        <a:stretch>
          <a:fillRect/>
        </a:stretch>
      </xdr:blipFill>
      <xdr:spPr>
        <a:xfrm>
          <a:off x="3427095" y="4706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6</xdr:col>
      <xdr:colOff>391090</xdr:colOff>
      <xdr:row>32</xdr:row>
      <xdr:rowOff>19873</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295275"/>
          <a:ext cx="4048690" cy="5896798"/>
        </a:xfrm>
        <a:prstGeom prst="rect">
          <a:avLst/>
        </a:prstGeom>
      </xdr:spPr>
    </xdr:pic>
    <xdr:clientData/>
  </xdr:twoCellAnchor>
  <xdr:oneCellAnchor>
    <xdr:from>
      <xdr:col>7</xdr:col>
      <xdr:colOff>0</xdr:colOff>
      <xdr:row>29</xdr:row>
      <xdr:rowOff>133350</xdr:rowOff>
    </xdr:from>
    <xdr:ext cx="288000" cy="286790"/>
    <xdr:pic>
      <xdr:nvPicPr>
        <xdr:cNvPr id="3" name="Picture 2">
          <a:hlinkClick xmlns:r="http://schemas.openxmlformats.org/officeDocument/2006/relationships" r:id="rId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267200" y="5734050"/>
          <a:ext cx="288000" cy="286790"/>
        </a:xfrm>
        <a:prstGeom prst="rect">
          <a:avLst/>
        </a:prstGeom>
      </xdr:spPr>
    </xdr:pic>
    <xdr:clientData/>
  </xdr:oneCellAnchor>
  <xdr:twoCellAnchor editAs="oneCell">
    <xdr:from>
      <xdr:col>2</xdr:col>
      <xdr:colOff>453666</xdr:colOff>
      <xdr:row>0</xdr:row>
      <xdr:rowOff>24460</xdr:rowOff>
    </xdr:from>
    <xdr:to>
      <xdr:col>4</xdr:col>
      <xdr:colOff>39534</xdr:colOff>
      <xdr:row>0</xdr:row>
      <xdr:rowOff>251854</xdr:rowOff>
    </xdr:to>
    <xdr:pic>
      <xdr:nvPicPr>
        <xdr:cNvPr id="4" name="Picture 3">
          <a:hlinkClick xmlns:r="http://schemas.openxmlformats.org/officeDocument/2006/relationships" r:id="rId4"/>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5"/>
        <a:stretch>
          <a:fillRect/>
        </a:stretch>
      </xdr:blipFill>
      <xdr:spPr>
        <a:xfrm>
          <a:off x="1672866" y="24460"/>
          <a:ext cx="805068" cy="2273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1</xdr:col>
      <xdr:colOff>434340</xdr:colOff>
      <xdr:row>0</xdr:row>
      <xdr:rowOff>24205</xdr:rowOff>
    </xdr:from>
    <xdr:to>
      <xdr:col>2</xdr:col>
      <xdr:colOff>264367</xdr:colOff>
      <xdr:row>0</xdr:row>
      <xdr:rowOff>251599</xdr:rowOff>
    </xdr:to>
    <xdr:pic>
      <xdr:nvPicPr>
        <xdr:cNvPr id="5" name="Picture 4">
          <a:hlinkClick xmlns:r="http://schemas.openxmlformats.org/officeDocument/2006/relationships" r:id="rId6"/>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7"/>
        <a:stretch>
          <a:fillRect/>
        </a:stretch>
      </xdr:blipFill>
      <xdr:spPr>
        <a:xfrm>
          <a:off x="1043940" y="24205"/>
          <a:ext cx="439627" cy="2273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3.xml><?xml version="1.0" encoding="utf-8"?>
<xdr:wsDr xmlns:xdr="http://schemas.openxmlformats.org/drawingml/2006/spreadsheetDrawing" xmlns:a="http://schemas.openxmlformats.org/drawingml/2006/main">
  <xdr:oneCellAnchor>
    <xdr:from>
      <xdr:col>16</xdr:col>
      <xdr:colOff>219075</xdr:colOff>
      <xdr:row>27</xdr:row>
      <xdr:rowOff>85725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230350" y="5305425"/>
          <a:ext cx="288000" cy="286790"/>
        </a:xfrm>
        <a:prstGeom prst="rect">
          <a:avLst/>
        </a:prstGeom>
      </xdr:spPr>
    </xdr:pic>
    <xdr:clientData/>
  </xdr:oneCellAnchor>
  <xdr:twoCellAnchor editAs="oneCell">
    <xdr:from>
      <xdr:col>4</xdr:col>
      <xdr:colOff>743226</xdr:colOff>
      <xdr:row>0</xdr:row>
      <xdr:rowOff>62560</xdr:rowOff>
    </xdr:from>
    <xdr:to>
      <xdr:col>5</xdr:col>
      <xdr:colOff>618654</xdr:colOff>
      <xdr:row>1</xdr:row>
      <xdr:rowOff>23254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4"/>
        <a:stretch>
          <a:fillRect/>
        </a:stretch>
      </xdr:blipFill>
      <xdr:spPr>
        <a:xfrm>
          <a:off x="4057926" y="62560"/>
          <a:ext cx="780303" cy="2273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4</xdr:col>
      <xdr:colOff>114300</xdr:colOff>
      <xdr:row>0</xdr:row>
      <xdr:rowOff>62305</xdr:rowOff>
    </xdr:from>
    <xdr:to>
      <xdr:col>4</xdr:col>
      <xdr:colOff>553927</xdr:colOff>
      <xdr:row>1</xdr:row>
      <xdr:rowOff>22999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6"/>
        <a:stretch>
          <a:fillRect/>
        </a:stretch>
      </xdr:blipFill>
      <xdr:spPr>
        <a:xfrm>
          <a:off x="3429000" y="62305"/>
          <a:ext cx="439627" cy="2273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4.xml><?xml version="1.0" encoding="utf-8"?>
<xdr:wsDr xmlns:xdr="http://schemas.openxmlformats.org/drawingml/2006/spreadsheetDrawing" xmlns:a="http://schemas.openxmlformats.org/drawingml/2006/main">
  <xdr:oneCellAnchor>
    <xdr:from>
      <xdr:col>2</xdr:col>
      <xdr:colOff>931260</xdr:colOff>
      <xdr:row>0</xdr:row>
      <xdr:rowOff>137750</xdr:rowOff>
    </xdr:from>
    <xdr:ext cx="1029770" cy="297911"/>
    <xdr:pic>
      <xdr:nvPicPr>
        <xdr:cNvPr id="2" name="Picture 1">
          <a:hlinkClick xmlns:r="http://schemas.openxmlformats.org/officeDocument/2006/relationships" r:id="rId1"/>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2"/>
        <a:stretch>
          <a:fillRect/>
        </a:stretch>
      </xdr:blipFill>
      <xdr:spPr>
        <a:xfrm>
          <a:off x="2892289" y="137750"/>
          <a:ext cx="1029770" cy="297911"/>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oneCellAnchor>
  <xdr:oneCellAnchor>
    <xdr:from>
      <xdr:col>2</xdr:col>
      <xdr:colOff>238909</xdr:colOff>
      <xdr:row>0</xdr:row>
      <xdr:rowOff>140858</xdr:rowOff>
    </xdr:from>
    <xdr:ext cx="545503" cy="297634"/>
    <xdr:pic>
      <xdr:nvPicPr>
        <xdr:cNvPr id="3" name="Picture 2">
          <a:hlinkClick xmlns:r="http://schemas.openxmlformats.org/officeDocument/2006/relationships" r:id="rId3"/>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4"/>
        <a:stretch>
          <a:fillRect/>
        </a:stretch>
      </xdr:blipFill>
      <xdr:spPr>
        <a:xfrm>
          <a:off x="2199938" y="140858"/>
          <a:ext cx="545503" cy="29763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3</xdr:col>
      <xdr:colOff>2200551</xdr:colOff>
      <xdr:row>0</xdr:row>
      <xdr:rowOff>62560</xdr:rowOff>
    </xdr:from>
    <xdr:to>
      <xdr:col>5</xdr:col>
      <xdr:colOff>161454</xdr:colOff>
      <xdr:row>1</xdr:row>
      <xdr:rowOff>99454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800-000011000000}"/>
            </a:ext>
          </a:extLst>
        </xdr:cNvPr>
        <xdr:cNvPicPr>
          <a:picLocks noChangeAspect="1"/>
        </xdr:cNvPicPr>
      </xdr:nvPicPr>
      <xdr:blipFill>
        <a:blip xmlns:r="http://schemas.openxmlformats.org/officeDocument/2006/relationships" r:embed="rId2"/>
        <a:stretch>
          <a:fillRect/>
        </a:stretch>
      </xdr:blipFill>
      <xdr:spPr>
        <a:xfrm>
          <a:off x="5848626" y="62560"/>
          <a:ext cx="780303" cy="3035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3</xdr:col>
      <xdr:colOff>1581150</xdr:colOff>
      <xdr:row>0</xdr:row>
      <xdr:rowOff>62305</xdr:rowOff>
    </xdr:from>
    <xdr:to>
      <xdr:col>3</xdr:col>
      <xdr:colOff>2020777</xdr:colOff>
      <xdr:row>1</xdr:row>
      <xdr:rowOff>99199</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1800-000012000000}"/>
            </a:ext>
          </a:extLst>
        </xdr:cNvPr>
        <xdr:cNvPicPr>
          <a:picLocks noChangeAspect="1"/>
        </xdr:cNvPicPr>
      </xdr:nvPicPr>
      <xdr:blipFill>
        <a:blip xmlns:r="http://schemas.openxmlformats.org/officeDocument/2006/relationships" r:embed="rId4"/>
        <a:stretch>
          <a:fillRect/>
        </a:stretch>
      </xdr:blipFill>
      <xdr:spPr>
        <a:xfrm>
          <a:off x="5229225" y="62305"/>
          <a:ext cx="439627" cy="3035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152400</xdr:colOff>
      <xdr:row>1</xdr:row>
      <xdr:rowOff>38100</xdr:rowOff>
    </xdr:from>
    <xdr:to>
      <xdr:col>3</xdr:col>
      <xdr:colOff>592027</xdr:colOff>
      <xdr:row>2</xdr:row>
      <xdr:rowOff>55944</xdr:rowOff>
    </xdr:to>
    <xdr:pic>
      <xdr:nvPicPr>
        <xdr:cNvPr id="4" name="Picture 3">
          <a:hlinkClick xmlns:r="http://schemas.openxmlformats.org/officeDocument/2006/relationships" r:id="rId1"/>
          <a:extLst>
            <a:ext uri="{FF2B5EF4-FFF2-40B4-BE49-F238E27FC236}">
              <a16:creationId xmlns:a16="http://schemas.microsoft.com/office/drawing/2014/main" id="{AC1B5178-9E12-4A44-8754-0EF545EE9663}"/>
            </a:ext>
          </a:extLst>
        </xdr:cNvPr>
        <xdr:cNvPicPr>
          <a:picLocks noChangeAspect="1"/>
        </xdr:cNvPicPr>
      </xdr:nvPicPr>
      <xdr:blipFill>
        <a:blip xmlns:r="http://schemas.openxmlformats.org/officeDocument/2006/relationships" r:embed="rId2"/>
        <a:stretch>
          <a:fillRect/>
        </a:stretch>
      </xdr:blipFill>
      <xdr:spPr>
        <a:xfrm>
          <a:off x="3933825" y="352425"/>
          <a:ext cx="439627" cy="3035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3</xdr:col>
      <xdr:colOff>762000</xdr:colOff>
      <xdr:row>1</xdr:row>
      <xdr:rowOff>38100</xdr:rowOff>
    </xdr:from>
    <xdr:to>
      <xdr:col>3</xdr:col>
      <xdr:colOff>1542303</xdr:colOff>
      <xdr:row>2</xdr:row>
      <xdr:rowOff>55944</xdr:rowOff>
    </xdr:to>
    <xdr:pic>
      <xdr:nvPicPr>
        <xdr:cNvPr id="7" name="Picture 6">
          <a:hlinkClick xmlns:r="http://schemas.openxmlformats.org/officeDocument/2006/relationships" r:id="rId3"/>
          <a:extLst>
            <a:ext uri="{FF2B5EF4-FFF2-40B4-BE49-F238E27FC236}">
              <a16:creationId xmlns:a16="http://schemas.microsoft.com/office/drawing/2014/main" id="{60DB2A34-8017-4E2A-A50D-1B64B16139E7}"/>
            </a:ext>
            <a:ext uri="{147F2762-F138-4A5C-976F-8EAC2B608ADB}">
              <a16:predDERef xmlns:a16="http://schemas.microsoft.com/office/drawing/2014/main" pred="{AC1B5178-9E12-4A44-8754-0EF545EE9663}"/>
            </a:ext>
          </a:extLst>
        </xdr:cNvPr>
        <xdr:cNvPicPr>
          <a:picLocks noChangeAspect="1"/>
        </xdr:cNvPicPr>
      </xdr:nvPicPr>
      <xdr:blipFill>
        <a:blip xmlns:r="http://schemas.openxmlformats.org/officeDocument/2006/relationships" r:embed="rId4"/>
        <a:stretch>
          <a:fillRect/>
        </a:stretch>
      </xdr:blipFill>
      <xdr:spPr>
        <a:xfrm>
          <a:off x="4543425" y="352425"/>
          <a:ext cx="780303" cy="3035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285750</xdr:colOff>
      <xdr:row>1</xdr:row>
      <xdr:rowOff>95250</xdr:rowOff>
    </xdr:from>
    <xdr:to>
      <xdr:col>3</xdr:col>
      <xdr:colOff>725377</xdr:colOff>
      <xdr:row>2</xdr:row>
      <xdr:rowOff>113094</xdr:rowOff>
    </xdr:to>
    <xdr:pic>
      <xdr:nvPicPr>
        <xdr:cNvPr id="2" name="Picture 1">
          <a:hlinkClick xmlns:r="http://schemas.openxmlformats.org/officeDocument/2006/relationships" r:id="rId1"/>
          <a:extLst>
            <a:ext uri="{FF2B5EF4-FFF2-40B4-BE49-F238E27FC236}">
              <a16:creationId xmlns:a16="http://schemas.microsoft.com/office/drawing/2014/main" id="{AA841489-69C4-44EE-B1FB-A234C8703DFD}"/>
            </a:ext>
          </a:extLst>
        </xdr:cNvPr>
        <xdr:cNvPicPr>
          <a:picLocks noChangeAspect="1"/>
        </xdr:cNvPicPr>
      </xdr:nvPicPr>
      <xdr:blipFill>
        <a:blip xmlns:r="http://schemas.openxmlformats.org/officeDocument/2006/relationships" r:embed="rId2"/>
        <a:stretch>
          <a:fillRect/>
        </a:stretch>
      </xdr:blipFill>
      <xdr:spPr>
        <a:xfrm>
          <a:off x="4076700" y="409575"/>
          <a:ext cx="439627" cy="3035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3</xdr:col>
      <xdr:colOff>857250</xdr:colOff>
      <xdr:row>1</xdr:row>
      <xdr:rowOff>95250</xdr:rowOff>
    </xdr:from>
    <xdr:to>
      <xdr:col>3</xdr:col>
      <xdr:colOff>1637553</xdr:colOff>
      <xdr:row>2</xdr:row>
      <xdr:rowOff>113094</xdr:rowOff>
    </xdr:to>
    <xdr:pic>
      <xdr:nvPicPr>
        <xdr:cNvPr id="3" name="Picture 2">
          <a:hlinkClick xmlns:r="http://schemas.openxmlformats.org/officeDocument/2006/relationships" r:id="rId3" tooltip="Ajukan pemesanan paket data khusus "/>
          <a:extLst>
            <a:ext uri="{FF2B5EF4-FFF2-40B4-BE49-F238E27FC236}">
              <a16:creationId xmlns:a16="http://schemas.microsoft.com/office/drawing/2014/main" id="{4EFED44A-CECD-461D-BD1D-10331A704EB2}"/>
            </a:ext>
            <a:ext uri="{147F2762-F138-4A5C-976F-8EAC2B608ADB}">
              <a16:predDERef xmlns:a16="http://schemas.microsoft.com/office/drawing/2014/main" pred="{AA841489-69C4-44EE-B1FB-A234C8703DFD}"/>
            </a:ext>
          </a:extLst>
        </xdr:cNvPr>
        <xdr:cNvPicPr>
          <a:picLocks noChangeAspect="1"/>
        </xdr:cNvPicPr>
      </xdr:nvPicPr>
      <xdr:blipFill>
        <a:blip xmlns:r="http://schemas.openxmlformats.org/officeDocument/2006/relationships" r:embed="rId4"/>
        <a:stretch>
          <a:fillRect/>
        </a:stretch>
      </xdr:blipFill>
      <xdr:spPr>
        <a:xfrm>
          <a:off x="4648200" y="409575"/>
          <a:ext cx="780303" cy="30359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201083</xdr:colOff>
      <xdr:row>31</xdr:row>
      <xdr:rowOff>148167</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335808" y="6167967"/>
          <a:ext cx="288000" cy="286790"/>
        </a:xfrm>
        <a:prstGeom prst="rect">
          <a:avLst/>
        </a:prstGeom>
      </xdr:spPr>
    </xdr:pic>
    <xdr:clientData/>
  </xdr:oneCellAnchor>
  <xdr:twoCellAnchor editAs="oneCell">
    <xdr:from>
      <xdr:col>4</xdr:col>
      <xdr:colOff>684331</xdr:colOff>
      <xdr:row>0</xdr:row>
      <xdr:rowOff>71973</xdr:rowOff>
    </xdr:from>
    <xdr:to>
      <xdr:col>5</xdr:col>
      <xdr:colOff>279164</xdr:colOff>
      <xdr:row>1</xdr:row>
      <xdr:rowOff>66285</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a:stretch>
          <a:fillRect/>
        </a:stretch>
      </xdr:blipFill>
      <xdr:spPr>
        <a:xfrm>
          <a:off x="4732456" y="71973"/>
          <a:ext cx="775933" cy="241962"/>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4</xdr:col>
      <xdr:colOff>55405</xdr:colOff>
      <xdr:row>0</xdr:row>
      <xdr:rowOff>71718</xdr:rowOff>
    </xdr:from>
    <xdr:to>
      <xdr:col>4</xdr:col>
      <xdr:colOff>495032</xdr:colOff>
      <xdr:row>1</xdr:row>
      <xdr:rowOff>66030</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4103530" y="71718"/>
          <a:ext cx="439627" cy="241962"/>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4.xml><?xml version="1.0" encoding="utf-8"?>
<xdr:wsDr xmlns:xdr="http://schemas.openxmlformats.org/drawingml/2006/spreadsheetDrawing" xmlns:a="http://schemas.openxmlformats.org/drawingml/2006/main">
  <xdr:oneCellAnchor>
    <xdr:from>
      <xdr:col>18</xdr:col>
      <xdr:colOff>333375</xdr:colOff>
      <xdr:row>29</xdr:row>
      <xdr:rowOff>142875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963400" y="5724525"/>
          <a:ext cx="288000" cy="286790"/>
        </a:xfrm>
        <a:prstGeom prst="rect">
          <a:avLst/>
        </a:prstGeom>
      </xdr:spPr>
    </xdr:pic>
    <xdr:clientData/>
  </xdr:oneCellAnchor>
  <xdr:twoCellAnchor editAs="oneCell">
    <xdr:from>
      <xdr:col>5</xdr:col>
      <xdr:colOff>72666</xdr:colOff>
      <xdr:row>0</xdr:row>
      <xdr:rowOff>47320</xdr:rowOff>
    </xdr:from>
    <xdr:to>
      <xdr:col>6</xdr:col>
      <xdr:colOff>199554</xdr:colOff>
      <xdr:row>1</xdr:row>
      <xdr:rowOff>38494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4"/>
        <a:stretch>
          <a:fillRect/>
        </a:stretch>
      </xdr:blipFill>
      <xdr:spPr>
        <a:xfrm>
          <a:off x="3644541" y="47320"/>
          <a:ext cx="784113"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3</xdr:col>
      <xdr:colOff>1036320</xdr:colOff>
      <xdr:row>0</xdr:row>
      <xdr:rowOff>47065</xdr:rowOff>
    </xdr:from>
    <xdr:to>
      <xdr:col>4</xdr:col>
      <xdr:colOff>287227</xdr:colOff>
      <xdr:row>1</xdr:row>
      <xdr:rowOff>38239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stretch>
          <a:fillRect/>
        </a:stretch>
      </xdr:blipFill>
      <xdr:spPr>
        <a:xfrm>
          <a:off x="3065145" y="47065"/>
          <a:ext cx="403432"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92075</xdr:colOff>
      <xdr:row>30</xdr:row>
      <xdr:rowOff>38100</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54800" y="5810250"/>
          <a:ext cx="288000" cy="286790"/>
        </a:xfrm>
        <a:prstGeom prst="rect">
          <a:avLst/>
        </a:prstGeom>
      </xdr:spPr>
    </xdr:pic>
    <xdr:clientData/>
  </xdr:oneCellAnchor>
  <xdr:twoCellAnchor editAs="oneCell">
    <xdr:from>
      <xdr:col>2</xdr:col>
      <xdr:colOff>194586</xdr:colOff>
      <xdr:row>0</xdr:row>
      <xdr:rowOff>39700</xdr:rowOff>
    </xdr:from>
    <xdr:to>
      <xdr:col>2</xdr:col>
      <xdr:colOff>999654</xdr:colOff>
      <xdr:row>1</xdr:row>
      <xdr:rowOff>30874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2071011" y="3970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1</xdr:col>
      <xdr:colOff>556260</xdr:colOff>
      <xdr:row>0</xdr:row>
      <xdr:rowOff>39445</xdr:rowOff>
    </xdr:from>
    <xdr:to>
      <xdr:col>2</xdr:col>
      <xdr:colOff>5287</xdr:colOff>
      <xdr:row>1</xdr:row>
      <xdr:rowOff>30619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6"/>
        <a:stretch>
          <a:fillRect/>
        </a:stretch>
      </xdr:blipFill>
      <xdr:spPr>
        <a:xfrm>
          <a:off x="1470660" y="39445"/>
          <a:ext cx="411052"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317500</xdr:colOff>
      <xdr:row>31</xdr:row>
      <xdr:rowOff>114300</xdr:rowOff>
    </xdr:from>
    <xdr:ext cx="288000" cy="28679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32700" y="6134100"/>
          <a:ext cx="288000" cy="286790"/>
        </a:xfrm>
        <a:prstGeom prst="rect">
          <a:avLst/>
        </a:prstGeom>
      </xdr:spPr>
    </xdr:pic>
    <xdr:clientData/>
  </xdr:oneCellAnchor>
  <xdr:twoCellAnchor editAs="oneCell">
    <xdr:from>
      <xdr:col>2</xdr:col>
      <xdr:colOff>2127526</xdr:colOff>
      <xdr:row>0</xdr:row>
      <xdr:rowOff>51553</xdr:rowOff>
    </xdr:from>
    <xdr:to>
      <xdr:col>3</xdr:col>
      <xdr:colOff>494194</xdr:colOff>
      <xdr:row>1</xdr:row>
      <xdr:rowOff>41880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3556276" y="51553"/>
          <a:ext cx="738393" cy="237977"/>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2</xdr:col>
      <xdr:colOff>1498600</xdr:colOff>
      <xdr:row>0</xdr:row>
      <xdr:rowOff>51298</xdr:rowOff>
    </xdr:from>
    <xdr:to>
      <xdr:col>2</xdr:col>
      <xdr:colOff>1938227</xdr:colOff>
      <xdr:row>1</xdr:row>
      <xdr:rowOff>41625</xdr:rowOff>
    </xdr:to>
    <xdr:pic>
      <xdr:nvPicPr>
        <xdr:cNvPr id="4" name="Picture 3">
          <a:hlinkClick xmlns:r="http://schemas.openxmlformats.org/officeDocument/2006/relationships" r:id="rId4"/>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5"/>
        <a:stretch>
          <a:fillRect/>
        </a:stretch>
      </xdr:blipFill>
      <xdr:spPr>
        <a:xfrm>
          <a:off x="2927350" y="51298"/>
          <a:ext cx="439627" cy="237977"/>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7.xml><?xml version="1.0" encoding="utf-8"?>
<xdr:wsDr xmlns:xdr="http://schemas.openxmlformats.org/drawingml/2006/spreadsheetDrawing" xmlns:a="http://schemas.openxmlformats.org/drawingml/2006/main">
  <xdr:oneCellAnchor>
    <xdr:from>
      <xdr:col>3</xdr:col>
      <xdr:colOff>285750</xdr:colOff>
      <xdr:row>27</xdr:row>
      <xdr:rowOff>95250</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114800" y="5295900"/>
          <a:ext cx="288000" cy="286790"/>
        </a:xfrm>
        <a:prstGeom prst="rect">
          <a:avLst/>
        </a:prstGeom>
      </xdr:spPr>
    </xdr:pic>
    <xdr:clientData/>
  </xdr:oneCellAnchor>
  <xdr:twoCellAnchor editAs="oneCell">
    <xdr:from>
      <xdr:col>2</xdr:col>
      <xdr:colOff>202206</xdr:colOff>
      <xdr:row>0</xdr:row>
      <xdr:rowOff>39700</xdr:rowOff>
    </xdr:from>
    <xdr:to>
      <xdr:col>2</xdr:col>
      <xdr:colOff>1007274</xdr:colOff>
      <xdr:row>1</xdr:row>
      <xdr:rowOff>30874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2059581" y="3970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1</xdr:col>
      <xdr:colOff>609600</xdr:colOff>
      <xdr:row>0</xdr:row>
      <xdr:rowOff>39445</xdr:rowOff>
    </xdr:from>
    <xdr:to>
      <xdr:col>2</xdr:col>
      <xdr:colOff>12907</xdr:colOff>
      <xdr:row>1</xdr:row>
      <xdr:rowOff>30619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stretch>
          <a:fillRect/>
        </a:stretch>
      </xdr:blipFill>
      <xdr:spPr>
        <a:xfrm>
          <a:off x="1457325" y="39445"/>
          <a:ext cx="41295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295275</xdr:colOff>
      <xdr:row>29</xdr:row>
      <xdr:rowOff>66675</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248400" y="5648325"/>
          <a:ext cx="288000" cy="286790"/>
        </a:xfrm>
        <a:prstGeom prst="rect">
          <a:avLst/>
        </a:prstGeom>
      </xdr:spPr>
    </xdr:pic>
    <xdr:clientData/>
  </xdr:oneCellAnchor>
  <xdr:twoCellAnchor editAs="oneCell">
    <xdr:from>
      <xdr:col>4</xdr:col>
      <xdr:colOff>49806</xdr:colOff>
      <xdr:row>0</xdr:row>
      <xdr:rowOff>24460</xdr:rowOff>
    </xdr:from>
    <xdr:to>
      <xdr:col>4</xdr:col>
      <xdr:colOff>854874</xdr:colOff>
      <xdr:row>1</xdr:row>
      <xdr:rowOff>15634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a:stretch>
          <a:fillRect/>
        </a:stretch>
      </xdr:blipFill>
      <xdr:spPr>
        <a:xfrm>
          <a:off x="3545481" y="24460"/>
          <a:ext cx="80506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3</xdr:col>
      <xdr:colOff>213360</xdr:colOff>
      <xdr:row>0</xdr:row>
      <xdr:rowOff>24205</xdr:rowOff>
    </xdr:from>
    <xdr:to>
      <xdr:col>3</xdr:col>
      <xdr:colOff>652987</xdr:colOff>
      <xdr:row>1</xdr:row>
      <xdr:rowOff>15379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6"/>
        <a:stretch>
          <a:fillRect/>
        </a:stretch>
      </xdr:blipFill>
      <xdr:spPr>
        <a:xfrm>
          <a:off x="2937510" y="2420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drawings/drawing9.xml><?xml version="1.0" encoding="utf-8"?>
<xdr:wsDr xmlns:xdr="http://schemas.openxmlformats.org/drawingml/2006/spreadsheetDrawing" xmlns:a="http://schemas.openxmlformats.org/drawingml/2006/main">
  <xdr:oneCellAnchor>
    <xdr:from>
      <xdr:col>23</xdr:col>
      <xdr:colOff>299757</xdr:colOff>
      <xdr:row>25</xdr:row>
      <xdr:rowOff>87406</xdr:rowOff>
    </xdr:from>
    <xdr:ext cx="288000" cy="286790"/>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7035182" y="4964206"/>
          <a:ext cx="288000" cy="286790"/>
        </a:xfrm>
        <a:prstGeom prst="rect">
          <a:avLst/>
        </a:prstGeom>
      </xdr:spPr>
    </xdr:pic>
    <xdr:clientData/>
  </xdr:oneCellAnchor>
  <xdr:twoCellAnchor editAs="oneCell">
    <xdr:from>
      <xdr:col>5</xdr:col>
      <xdr:colOff>758466</xdr:colOff>
      <xdr:row>0</xdr:row>
      <xdr:rowOff>47320</xdr:rowOff>
    </xdr:from>
    <xdr:to>
      <xdr:col>6</xdr:col>
      <xdr:colOff>595346</xdr:colOff>
      <xdr:row>1</xdr:row>
      <xdr:rowOff>38494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a:stretch>
          <a:fillRect/>
        </a:stretch>
      </xdr:blipFill>
      <xdr:spPr>
        <a:xfrm>
          <a:off x="3873141" y="47320"/>
          <a:ext cx="786018"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twoCellAnchor editAs="oneCell">
    <xdr:from>
      <xdr:col>5</xdr:col>
      <xdr:colOff>129540</xdr:colOff>
      <xdr:row>0</xdr:row>
      <xdr:rowOff>47065</xdr:rowOff>
    </xdr:from>
    <xdr:to>
      <xdr:col>5</xdr:col>
      <xdr:colOff>569167</xdr:colOff>
      <xdr:row>1</xdr:row>
      <xdr:rowOff>38239</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6"/>
        <a:stretch>
          <a:fillRect/>
        </a:stretch>
      </xdr:blipFill>
      <xdr:spPr>
        <a:xfrm>
          <a:off x="3244215" y="47065"/>
          <a:ext cx="439627" cy="238824"/>
        </a:xfrm>
        <a:prstGeom prst="rect">
          <a:avLst/>
        </a:prstGeom>
        <a:effectLst>
          <a:outerShdw blurRad="50800" dist="38100" dir="2700000" algn="tl" rotWithShape="0">
            <a:prstClr val="black">
              <a:alpha val="40000"/>
            </a:prstClr>
          </a:outerShdw>
        </a:effectLst>
        <a:scene3d>
          <a:camera prst="perspectiveFront"/>
          <a:lightRig rig="threePt" dir="t"/>
        </a:scene3d>
        <a:sp3d>
          <a:bevelT/>
        </a:sp3d>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keting@ticmi.co.id?subject=Permohonan%20Informasi%20Produk%20Data%20Khusus%20Penelitian%20(Custom)%20Paket%20Penelitian%20(diatas%204000%20cell)" TargetMode="External"/><Relationship Id="rId2" Type="http://schemas.openxmlformats.org/officeDocument/2006/relationships/hyperlink" Target="https://1drv.ms/x/s!AnirSD6jhP_liQJ77mi31DMQM27f?e=kRo2bj" TargetMode="External"/><Relationship Id="rId1" Type="http://schemas.openxmlformats.org/officeDocument/2006/relationships/hyperlink" Target="https://1drv.ms/x/s!AnirSD6jhP_liH1femgReaH4f-aS?e=2APq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76BD0-99FD-4633-B366-9AAC8EB06B0A}">
  <sheetPr>
    <tabColor theme="1"/>
  </sheetPr>
  <dimension ref="A1:N147"/>
  <sheetViews>
    <sheetView showGridLines="0" tabSelected="1" zoomScale="80" zoomScaleNormal="80" workbookViewId="0">
      <pane ySplit="2" topLeftCell="A3" activePane="bottomLeft" state="frozen"/>
      <selection pane="bottomLeft" activeCell="A3" sqref="A3:G3"/>
    </sheetView>
  </sheetViews>
  <sheetFormatPr defaultRowHeight="15" x14ac:dyDescent="0.25"/>
  <cols>
    <col min="1" max="1" width="4.5703125" style="390" customWidth="1"/>
    <col min="2" max="2" width="45.5703125" style="390" customWidth="1"/>
    <col min="3" max="3" width="33.85546875" style="390" bestFit="1" customWidth="1"/>
    <col min="4" max="4" width="30.140625" style="390" customWidth="1"/>
    <col min="5" max="5" width="40.7109375" style="390" customWidth="1"/>
    <col min="6" max="6" width="17.42578125" style="390" bestFit="1" customWidth="1"/>
    <col min="7" max="7" width="14.140625" style="390" customWidth="1"/>
    <col min="8" max="11" width="9.7109375" style="390" customWidth="1"/>
    <col min="12" max="16384" width="9.140625" style="390"/>
  </cols>
  <sheetData>
    <row r="1" spans="1:11" s="389" customFormat="1" ht="23.25" x14ac:dyDescent="0.35">
      <c r="A1" s="385"/>
      <c r="B1" s="386"/>
      <c r="C1" s="386"/>
      <c r="D1" s="386"/>
      <c r="E1" s="589"/>
      <c r="F1" s="386"/>
      <c r="G1" s="387"/>
      <c r="H1" s="388"/>
      <c r="I1" s="388"/>
      <c r="J1" s="388"/>
      <c r="K1" s="388"/>
    </row>
    <row r="2" spans="1:11" x14ac:dyDescent="0.25">
      <c r="A2" s="577"/>
      <c r="B2" s="578"/>
      <c r="C2" s="578"/>
      <c r="D2" s="578"/>
      <c r="E2" s="578"/>
      <c r="F2" s="578"/>
      <c r="G2" s="579"/>
    </row>
    <row r="3" spans="1:11" ht="24" customHeight="1" thickBot="1" x14ac:dyDescent="0.3">
      <c r="A3" s="654" t="s">
        <v>1484</v>
      </c>
      <c r="B3" s="654"/>
      <c r="C3" s="654"/>
      <c r="D3" s="654"/>
      <c r="E3" s="654"/>
      <c r="F3" s="654"/>
      <c r="G3" s="654"/>
    </row>
    <row r="4" spans="1:11" ht="22.5" customHeight="1" thickTop="1" x14ac:dyDescent="0.25">
      <c r="A4" s="595" t="s">
        <v>0</v>
      </c>
      <c r="B4" s="595"/>
      <c r="C4" s="595"/>
      <c r="D4" s="595"/>
      <c r="E4" s="595"/>
      <c r="F4" s="595"/>
      <c r="G4" s="596"/>
      <c r="H4" s="391"/>
      <c r="J4" s="391"/>
    </row>
    <row r="5" spans="1:11" ht="37.9" customHeight="1" x14ac:dyDescent="0.25">
      <c r="A5" s="597" t="s">
        <v>1</v>
      </c>
      <c r="B5" s="597"/>
      <c r="C5" s="597"/>
      <c r="D5" s="597"/>
      <c r="E5" s="597"/>
      <c r="F5" s="597"/>
      <c r="G5" s="598"/>
      <c r="I5"/>
    </row>
    <row r="6" spans="1:11" ht="17.25" customHeight="1" thickBot="1" x14ac:dyDescent="0.3">
      <c r="A6" s="392"/>
      <c r="B6" s="515" t="s">
        <v>2</v>
      </c>
      <c r="C6" s="393" t="s">
        <v>3</v>
      </c>
      <c r="D6" s="394"/>
      <c r="E6" s="394"/>
      <c r="F6" s="599" t="s">
        <v>4</v>
      </c>
      <c r="G6" s="599"/>
      <c r="H6" s="395"/>
      <c r="I6" s="395"/>
      <c r="J6" s="395"/>
    </row>
    <row r="7" spans="1:11" ht="15.75" customHeight="1" x14ac:dyDescent="0.25">
      <c r="A7" s="600"/>
      <c r="B7" s="396"/>
      <c r="C7" s="601" t="s">
        <v>5</v>
      </c>
      <c r="D7" s="601"/>
      <c r="E7" s="397" t="s">
        <v>6</v>
      </c>
      <c r="F7" s="602" t="s">
        <v>7</v>
      </c>
      <c r="G7" s="602" t="s">
        <v>8</v>
      </c>
      <c r="H7" s="398"/>
      <c r="I7" s="398"/>
      <c r="J7" s="398"/>
    </row>
    <row r="8" spans="1:11" ht="15.6" customHeight="1" x14ac:dyDescent="0.25">
      <c r="A8" s="600"/>
      <c r="B8" s="605" t="s">
        <v>9</v>
      </c>
      <c r="C8" s="601" t="s">
        <v>10</v>
      </c>
      <c r="D8" s="601"/>
      <c r="E8" s="399" t="s">
        <v>11</v>
      </c>
      <c r="F8" s="603"/>
      <c r="G8" s="603"/>
      <c r="H8" s="398"/>
      <c r="I8" s="398"/>
      <c r="J8" s="398"/>
    </row>
    <row r="9" spans="1:11" ht="15.6" customHeight="1" x14ac:dyDescent="0.25">
      <c r="A9" s="600"/>
      <c r="B9" s="606"/>
      <c r="C9" s="601" t="s">
        <v>12</v>
      </c>
      <c r="D9" s="601"/>
      <c r="E9" s="399" t="s">
        <v>13</v>
      </c>
      <c r="F9" s="603"/>
      <c r="G9" s="603"/>
      <c r="H9" s="398"/>
      <c r="I9" s="398"/>
      <c r="J9" s="398"/>
    </row>
    <row r="10" spans="1:11" ht="15.6" customHeight="1" x14ac:dyDescent="0.25">
      <c r="A10" s="600"/>
      <c r="B10" s="605"/>
      <c r="C10" s="601" t="s">
        <v>14</v>
      </c>
      <c r="D10" s="601"/>
      <c r="E10" s="399" t="s">
        <v>15</v>
      </c>
      <c r="F10" s="603"/>
      <c r="G10" s="603"/>
      <c r="H10" s="398"/>
      <c r="I10" s="398"/>
      <c r="J10" s="398"/>
    </row>
    <row r="11" spans="1:11" ht="15" customHeight="1" x14ac:dyDescent="0.25">
      <c r="A11" s="600"/>
      <c r="B11" s="605" t="s">
        <v>16</v>
      </c>
      <c r="C11" s="601" t="s">
        <v>17</v>
      </c>
      <c r="D11" s="601"/>
      <c r="E11" s="399" t="s">
        <v>18</v>
      </c>
      <c r="F11" s="603"/>
      <c r="G11" s="603"/>
      <c r="H11" s="398"/>
      <c r="I11" s="398"/>
      <c r="J11" s="398"/>
    </row>
    <row r="12" spans="1:11" ht="15.6" customHeight="1" x14ac:dyDescent="0.25">
      <c r="A12" s="600"/>
      <c r="B12" s="605"/>
      <c r="C12" s="607" t="s">
        <v>19</v>
      </c>
      <c r="D12" s="607"/>
      <c r="E12" s="593" t="s">
        <v>1485</v>
      </c>
      <c r="F12" s="604"/>
      <c r="G12" s="604"/>
      <c r="H12" s="398"/>
      <c r="I12" s="398"/>
      <c r="J12" s="398"/>
    </row>
    <row r="13" spans="1:11" ht="15.6" customHeight="1" thickBot="1" x14ac:dyDescent="0.3">
      <c r="A13" s="600"/>
      <c r="B13" s="605"/>
      <c r="C13" s="608" t="s">
        <v>20</v>
      </c>
      <c r="D13" s="609"/>
      <c r="E13" s="609"/>
      <c r="F13" s="610"/>
      <c r="G13" s="610"/>
      <c r="H13" s="398"/>
      <c r="I13" s="398"/>
      <c r="J13" s="398"/>
    </row>
    <row r="14" spans="1:11" x14ac:dyDescent="0.25">
      <c r="A14" s="600"/>
      <c r="B14" s="606"/>
      <c r="C14" s="611" t="s">
        <v>21</v>
      </c>
      <c r="D14" s="580" t="s">
        <v>22</v>
      </c>
      <c r="E14" s="581">
        <v>157500</v>
      </c>
      <c r="F14" s="613" t="s">
        <v>23</v>
      </c>
      <c r="G14" s="614"/>
      <c r="H14" s="400"/>
      <c r="I14" s="400"/>
      <c r="J14" s="400"/>
    </row>
    <row r="15" spans="1:11" ht="15.6" customHeight="1" x14ac:dyDescent="0.25">
      <c r="A15" s="600"/>
      <c r="B15" s="605" t="s">
        <v>24</v>
      </c>
      <c r="C15" s="612"/>
      <c r="D15" s="582" t="s">
        <v>25</v>
      </c>
      <c r="E15" s="583">
        <v>157500</v>
      </c>
      <c r="F15" s="615"/>
      <c r="G15" s="616"/>
      <c r="H15" s="400"/>
      <c r="I15" s="400"/>
      <c r="J15" s="400"/>
    </row>
    <row r="16" spans="1:11" ht="15.6" customHeight="1" x14ac:dyDescent="0.25">
      <c r="A16" s="600"/>
      <c r="B16" s="606"/>
      <c r="C16" s="612"/>
      <c r="D16" s="584" t="s">
        <v>26</v>
      </c>
      <c r="E16" s="583">
        <v>157500</v>
      </c>
      <c r="F16" s="615"/>
      <c r="G16" s="616"/>
      <c r="H16" s="400"/>
      <c r="I16" s="400"/>
      <c r="J16" s="400"/>
    </row>
    <row r="17" spans="1:10" x14ac:dyDescent="0.25">
      <c r="A17" s="600"/>
      <c r="B17" s="605"/>
      <c r="C17" s="612"/>
      <c r="D17" s="585" t="s">
        <v>27</v>
      </c>
      <c r="E17" s="583">
        <v>157500</v>
      </c>
      <c r="F17" s="615"/>
      <c r="G17" s="616"/>
      <c r="H17" s="400"/>
      <c r="I17" s="400"/>
      <c r="J17" s="400"/>
    </row>
    <row r="18" spans="1:10" ht="15.6" customHeight="1" thickBot="1" x14ac:dyDescent="0.3">
      <c r="A18" s="600"/>
      <c r="B18" s="605" t="s">
        <v>28</v>
      </c>
      <c r="C18" s="612"/>
      <c r="D18" s="576" t="s">
        <v>29</v>
      </c>
      <c r="E18" s="583">
        <v>469350</v>
      </c>
      <c r="F18" s="617"/>
      <c r="G18" s="618"/>
      <c r="H18" s="400"/>
      <c r="I18" s="400"/>
      <c r="J18" s="400"/>
    </row>
    <row r="19" spans="1:10" x14ac:dyDescent="0.25">
      <c r="A19" s="600"/>
      <c r="B19" s="605"/>
      <c r="C19" s="612" t="s">
        <v>30</v>
      </c>
      <c r="D19" s="586" t="s">
        <v>22</v>
      </c>
      <c r="E19" s="583">
        <v>157500</v>
      </c>
      <c r="F19" s="613" t="s">
        <v>31</v>
      </c>
      <c r="G19" s="614"/>
      <c r="H19" s="400"/>
      <c r="I19" s="400"/>
      <c r="J19" s="400"/>
    </row>
    <row r="20" spans="1:10" x14ac:dyDescent="0.25">
      <c r="A20" s="600"/>
      <c r="B20" s="605"/>
      <c r="C20" s="612"/>
      <c r="D20" s="582" t="s">
        <v>25</v>
      </c>
      <c r="E20" s="583">
        <v>157500</v>
      </c>
      <c r="F20" s="615"/>
      <c r="G20" s="616"/>
      <c r="H20" s="400"/>
      <c r="I20" s="400"/>
      <c r="J20" s="400"/>
    </row>
    <row r="21" spans="1:10" ht="15.6" customHeight="1" x14ac:dyDescent="0.25">
      <c r="A21" s="600"/>
      <c r="B21" s="605" t="s">
        <v>32</v>
      </c>
      <c r="C21" s="612"/>
      <c r="D21" s="584" t="s">
        <v>26</v>
      </c>
      <c r="E21" s="583">
        <v>157500</v>
      </c>
      <c r="F21" s="615"/>
      <c r="G21" s="616"/>
      <c r="H21" s="400"/>
      <c r="I21" s="400"/>
      <c r="J21" s="400"/>
    </row>
    <row r="22" spans="1:10" x14ac:dyDescent="0.25">
      <c r="A22" s="600"/>
      <c r="B22" s="605"/>
      <c r="C22" s="612"/>
      <c r="D22" s="585" t="s">
        <v>27</v>
      </c>
      <c r="E22" s="583">
        <v>157500</v>
      </c>
      <c r="F22" s="615"/>
      <c r="G22" s="616"/>
      <c r="H22" s="400"/>
      <c r="I22" s="400"/>
      <c r="J22" s="400"/>
    </row>
    <row r="23" spans="1:10" ht="15.6" customHeight="1" thickBot="1" x14ac:dyDescent="0.3">
      <c r="A23" s="600"/>
      <c r="B23" s="620"/>
      <c r="C23" s="619"/>
      <c r="D23" s="587" t="s">
        <v>29</v>
      </c>
      <c r="E23" s="588">
        <v>469350</v>
      </c>
      <c r="F23" s="617"/>
      <c r="G23" s="618"/>
      <c r="H23" s="400"/>
      <c r="I23" s="400"/>
      <c r="J23" s="400"/>
    </row>
    <row r="24" spans="1:10" ht="15" customHeight="1" x14ac:dyDescent="0.25">
      <c r="A24" s="401"/>
      <c r="B24" s="402"/>
      <c r="C24" s="403"/>
      <c r="D24" s="621" t="s">
        <v>1483</v>
      </c>
      <c r="E24" s="621"/>
      <c r="F24" s="621"/>
      <c r="G24" s="621"/>
      <c r="H24" s="404"/>
      <c r="I24" s="404"/>
      <c r="J24" s="404"/>
    </row>
    <row r="25" spans="1:10" ht="15" customHeight="1" x14ac:dyDescent="0.25">
      <c r="A25" s="405"/>
      <c r="B25" s="402"/>
      <c r="C25" s="406"/>
      <c r="D25" s="622"/>
      <c r="E25" s="622"/>
      <c r="F25" s="406"/>
      <c r="G25" s="406"/>
      <c r="H25" s="407"/>
      <c r="I25" s="407"/>
      <c r="J25" s="407"/>
    </row>
    <row r="26" spans="1:10" ht="34.9" customHeight="1" x14ac:dyDescent="0.25">
      <c r="A26" s="408" t="s">
        <v>33</v>
      </c>
      <c r="B26" s="406"/>
      <c r="C26" s="406"/>
      <c r="D26" s="406"/>
      <c r="E26" s="406"/>
      <c r="F26" s="406"/>
      <c r="G26" s="406"/>
      <c r="H26" s="407"/>
      <c r="I26" s="407"/>
      <c r="J26" s="407"/>
    </row>
    <row r="27" spans="1:10" ht="20.45" customHeight="1" x14ac:dyDescent="0.25">
      <c r="A27" s="409"/>
      <c r="B27" s="410" t="s">
        <v>34</v>
      </c>
      <c r="C27" s="411" t="s">
        <v>35</v>
      </c>
      <c r="D27" s="412" t="s">
        <v>36</v>
      </c>
      <c r="E27" s="412" t="s">
        <v>37</v>
      </c>
      <c r="F27" s="412" t="s">
        <v>38</v>
      </c>
      <c r="G27" s="412" t="s">
        <v>39</v>
      </c>
      <c r="H27" s="413"/>
      <c r="I27" s="413"/>
      <c r="J27" s="413"/>
    </row>
    <row r="28" spans="1:10" ht="15" customHeight="1" x14ac:dyDescent="0.25">
      <c r="A28" s="414"/>
      <c r="B28" s="415"/>
      <c r="C28" s="416"/>
      <c r="D28" s="415"/>
      <c r="E28" s="415"/>
      <c r="F28" s="415"/>
      <c r="G28" s="415"/>
      <c r="H28" s="417"/>
      <c r="I28" s="417"/>
      <c r="J28" s="417"/>
    </row>
    <row r="29" spans="1:10" ht="15" customHeight="1" x14ac:dyDescent="0.25">
      <c r="A29" s="418"/>
      <c r="B29" s="419" t="s">
        <v>40</v>
      </c>
      <c r="C29" s="420" t="s">
        <v>41</v>
      </c>
      <c r="D29" s="623" t="s">
        <v>42</v>
      </c>
      <c r="E29" s="421" t="s">
        <v>43</v>
      </c>
      <c r="F29" s="422">
        <v>4900</v>
      </c>
      <c r="G29" s="625" t="s">
        <v>44</v>
      </c>
      <c r="H29" s="423"/>
      <c r="I29" s="423"/>
      <c r="J29" s="423"/>
    </row>
    <row r="30" spans="1:10" ht="15" customHeight="1" x14ac:dyDescent="0.25">
      <c r="A30" s="418"/>
      <c r="B30" s="424"/>
      <c r="C30" s="425" t="s">
        <v>45</v>
      </c>
      <c r="D30" s="624"/>
      <c r="E30" s="421" t="s">
        <v>46</v>
      </c>
      <c r="F30" s="422">
        <v>799000</v>
      </c>
      <c r="G30" s="626"/>
      <c r="H30" s="423"/>
      <c r="I30" s="423"/>
      <c r="J30" s="423"/>
    </row>
    <row r="31" spans="1:10" ht="15" customHeight="1" x14ac:dyDescent="0.25">
      <c r="A31" s="418"/>
      <c r="B31" s="424"/>
      <c r="C31" s="426"/>
      <c r="D31" s="628" t="s">
        <v>47</v>
      </c>
      <c r="E31" s="421" t="s">
        <v>43</v>
      </c>
      <c r="F31" s="422">
        <v>8900</v>
      </c>
      <c r="G31" s="626"/>
      <c r="H31" s="423"/>
      <c r="I31" s="423"/>
      <c r="J31" s="423"/>
    </row>
    <row r="32" spans="1:10" ht="15" customHeight="1" x14ac:dyDescent="0.25">
      <c r="A32" s="418"/>
      <c r="B32" s="424"/>
      <c r="C32" s="427" t="s">
        <v>48</v>
      </c>
      <c r="D32" s="629"/>
      <c r="E32" s="421" t="s">
        <v>46</v>
      </c>
      <c r="F32" s="422">
        <v>1499000</v>
      </c>
      <c r="G32" s="626"/>
      <c r="H32" s="423"/>
      <c r="I32" s="423"/>
      <c r="J32" s="423"/>
    </row>
    <row r="33" spans="1:10" ht="15" customHeight="1" x14ac:dyDescent="0.25">
      <c r="A33" s="418"/>
      <c r="B33" s="424"/>
      <c r="C33" s="428" t="s">
        <v>49</v>
      </c>
      <c r="D33" s="628" t="s">
        <v>50</v>
      </c>
      <c r="E33" s="421" t="s">
        <v>43</v>
      </c>
      <c r="F33" s="422">
        <v>9900</v>
      </c>
      <c r="G33" s="626"/>
      <c r="H33" s="423"/>
      <c r="I33" s="423"/>
      <c r="J33" s="423"/>
    </row>
    <row r="34" spans="1:10" ht="15" customHeight="1" x14ac:dyDescent="0.25">
      <c r="A34" s="418"/>
      <c r="B34" s="429"/>
      <c r="C34" s="430"/>
      <c r="D34" s="629"/>
      <c r="E34" s="421" t="s">
        <v>46</v>
      </c>
      <c r="F34" s="422">
        <v>1999000</v>
      </c>
      <c r="G34" s="627"/>
      <c r="H34" s="423"/>
      <c r="I34" s="423"/>
      <c r="J34" s="423"/>
    </row>
    <row r="35" spans="1:10" ht="15" customHeight="1" x14ac:dyDescent="0.25">
      <c r="A35" s="418"/>
      <c r="B35" s="634" t="s">
        <v>51</v>
      </c>
      <c r="C35" s="420" t="s">
        <v>52</v>
      </c>
      <c r="D35" s="628" t="s">
        <v>53</v>
      </c>
      <c r="E35" s="421" t="s">
        <v>43</v>
      </c>
      <c r="F35" s="422">
        <v>20000</v>
      </c>
      <c r="G35" s="633" t="s">
        <v>44</v>
      </c>
      <c r="H35" s="400"/>
      <c r="I35" s="400"/>
      <c r="J35" s="400"/>
    </row>
    <row r="36" spans="1:10" ht="15" customHeight="1" x14ac:dyDescent="0.25">
      <c r="A36" s="418"/>
      <c r="B36" s="635"/>
      <c r="C36" s="425" t="s">
        <v>54</v>
      </c>
      <c r="D36" s="629"/>
      <c r="E36" s="421" t="s">
        <v>55</v>
      </c>
      <c r="F36" s="422">
        <v>2900000</v>
      </c>
      <c r="G36" s="633"/>
      <c r="H36" s="400"/>
      <c r="I36" s="400"/>
      <c r="J36" s="400"/>
    </row>
    <row r="37" spans="1:10" ht="15" customHeight="1" x14ac:dyDescent="0.25">
      <c r="A37" s="418"/>
      <c r="B37" s="635"/>
      <c r="C37" s="426"/>
      <c r="D37" s="628" t="s">
        <v>56</v>
      </c>
      <c r="E37" s="421" t="s">
        <v>43</v>
      </c>
      <c r="F37" s="422">
        <v>35000</v>
      </c>
      <c r="G37" s="633"/>
      <c r="H37" s="400"/>
      <c r="I37" s="400"/>
      <c r="J37" s="400"/>
    </row>
    <row r="38" spans="1:10" ht="15" customHeight="1" x14ac:dyDescent="0.25">
      <c r="A38" s="418"/>
      <c r="B38" s="635"/>
      <c r="C38" s="427"/>
      <c r="D38" s="629"/>
      <c r="E38" s="421" t="s">
        <v>55</v>
      </c>
      <c r="F38" s="422">
        <v>4600000</v>
      </c>
      <c r="G38" s="633"/>
      <c r="H38" s="400"/>
      <c r="I38" s="400"/>
      <c r="J38" s="400"/>
    </row>
    <row r="39" spans="1:10" ht="15" customHeight="1" x14ac:dyDescent="0.25">
      <c r="A39" s="418"/>
      <c r="B39" s="635"/>
      <c r="C39" s="428"/>
      <c r="D39" s="628" t="s">
        <v>57</v>
      </c>
      <c r="E39" s="421" t="s">
        <v>43</v>
      </c>
      <c r="F39" s="422">
        <v>39000</v>
      </c>
      <c r="G39" s="633"/>
      <c r="H39" s="400"/>
      <c r="I39" s="400"/>
      <c r="J39" s="400"/>
    </row>
    <row r="40" spans="1:10" ht="15" customHeight="1" x14ac:dyDescent="0.25">
      <c r="A40" s="418"/>
      <c r="B40" s="636"/>
      <c r="C40" s="430"/>
      <c r="D40" s="629"/>
      <c r="E40" s="421" t="s">
        <v>55</v>
      </c>
      <c r="F40" s="422">
        <v>4900000</v>
      </c>
      <c r="G40" s="633"/>
      <c r="H40" s="400"/>
      <c r="I40" s="400"/>
      <c r="J40" s="400"/>
    </row>
    <row r="41" spans="1:10" ht="15" customHeight="1" x14ac:dyDescent="0.25">
      <c r="A41" s="418"/>
      <c r="B41" s="630" t="s">
        <v>58</v>
      </c>
      <c r="C41" s="514" t="s">
        <v>59</v>
      </c>
      <c r="D41" s="623" t="s">
        <v>60</v>
      </c>
      <c r="E41" s="421" t="s">
        <v>61</v>
      </c>
      <c r="F41" s="422">
        <v>6300</v>
      </c>
      <c r="G41" s="633" t="s">
        <v>44</v>
      </c>
      <c r="H41" s="400"/>
      <c r="I41" s="400"/>
      <c r="J41" s="400"/>
    </row>
    <row r="42" spans="1:10" ht="15" customHeight="1" x14ac:dyDescent="0.25">
      <c r="A42" s="418"/>
      <c r="B42" s="631"/>
      <c r="C42" s="431"/>
      <c r="D42" s="624"/>
      <c r="E42" s="421" t="s">
        <v>62</v>
      </c>
      <c r="F42" s="422">
        <v>599000</v>
      </c>
      <c r="G42" s="633"/>
      <c r="H42" s="400"/>
      <c r="I42" s="400"/>
      <c r="J42" s="400"/>
    </row>
    <row r="43" spans="1:10" ht="15" customHeight="1" x14ac:dyDescent="0.25">
      <c r="A43" s="418"/>
      <c r="B43" s="631"/>
      <c r="C43" s="431"/>
      <c r="D43" s="623" t="s">
        <v>63</v>
      </c>
      <c r="E43" s="421" t="s">
        <v>61</v>
      </c>
      <c r="F43" s="422">
        <v>6900</v>
      </c>
      <c r="G43" s="633"/>
      <c r="H43" s="400"/>
      <c r="I43" s="400"/>
      <c r="J43" s="400"/>
    </row>
    <row r="44" spans="1:10" ht="15" customHeight="1" x14ac:dyDescent="0.25">
      <c r="A44" s="418"/>
      <c r="B44" s="631"/>
      <c r="C44" s="431"/>
      <c r="D44" s="624"/>
      <c r="E44" s="421" t="s">
        <v>62</v>
      </c>
      <c r="F44" s="422">
        <v>699000</v>
      </c>
      <c r="G44" s="633"/>
      <c r="H44" s="400"/>
      <c r="I44" s="400"/>
      <c r="J44" s="400"/>
    </row>
    <row r="45" spans="1:10" ht="15" customHeight="1" x14ac:dyDescent="0.25">
      <c r="A45" s="418"/>
      <c r="B45" s="631"/>
      <c r="C45" s="431"/>
      <c r="D45" s="623" t="s">
        <v>64</v>
      </c>
      <c r="E45" s="421" t="s">
        <v>61</v>
      </c>
      <c r="F45" s="422">
        <v>8300</v>
      </c>
      <c r="G45" s="633"/>
      <c r="H45" s="400"/>
      <c r="I45" s="400"/>
      <c r="J45" s="400"/>
    </row>
    <row r="46" spans="1:10" ht="15" customHeight="1" x14ac:dyDescent="0.25">
      <c r="A46" s="418"/>
      <c r="B46" s="632"/>
      <c r="C46" s="432"/>
      <c r="D46" s="624"/>
      <c r="E46" s="421" t="s">
        <v>62</v>
      </c>
      <c r="F46" s="422">
        <v>1220000</v>
      </c>
      <c r="G46" s="633"/>
      <c r="H46" s="400"/>
      <c r="I46" s="400"/>
      <c r="J46" s="400"/>
    </row>
    <row r="47" spans="1:10" ht="15" customHeight="1" x14ac:dyDescent="0.25">
      <c r="A47" s="418"/>
      <c r="B47" s="630" t="s">
        <v>65</v>
      </c>
      <c r="C47" s="514" t="s">
        <v>66</v>
      </c>
      <c r="D47" s="623" t="s">
        <v>67</v>
      </c>
      <c r="E47" s="421" t="s">
        <v>61</v>
      </c>
      <c r="F47" s="422">
        <v>4200</v>
      </c>
      <c r="G47" s="633" t="s">
        <v>44</v>
      </c>
      <c r="H47" s="400"/>
      <c r="I47" s="400"/>
      <c r="J47" s="400"/>
    </row>
    <row r="48" spans="1:10" ht="15" customHeight="1" x14ac:dyDescent="0.25">
      <c r="A48" s="418"/>
      <c r="B48" s="631"/>
      <c r="C48" s="431"/>
      <c r="D48" s="624"/>
      <c r="E48" s="421" t="s">
        <v>62</v>
      </c>
      <c r="F48" s="422">
        <v>599000</v>
      </c>
      <c r="G48" s="633"/>
      <c r="H48" s="400"/>
      <c r="I48" s="400"/>
      <c r="J48" s="400"/>
    </row>
    <row r="49" spans="1:10" ht="15" customHeight="1" x14ac:dyDescent="0.25">
      <c r="A49" s="418"/>
      <c r="B49" s="631"/>
      <c r="C49" s="431"/>
      <c r="D49" s="623" t="s">
        <v>68</v>
      </c>
      <c r="E49" s="421" t="s">
        <v>61</v>
      </c>
      <c r="F49" s="422">
        <v>4600</v>
      </c>
      <c r="G49" s="633"/>
      <c r="H49" s="400"/>
      <c r="I49" s="400"/>
      <c r="J49" s="400"/>
    </row>
    <row r="50" spans="1:10" ht="15" customHeight="1" x14ac:dyDescent="0.25">
      <c r="A50" s="418"/>
      <c r="B50" s="631"/>
      <c r="C50" s="431"/>
      <c r="D50" s="624"/>
      <c r="E50" s="421" t="s">
        <v>62</v>
      </c>
      <c r="F50" s="422">
        <v>699000</v>
      </c>
      <c r="G50" s="633"/>
      <c r="H50" s="400"/>
      <c r="I50" s="400"/>
      <c r="J50" s="400"/>
    </row>
    <row r="51" spans="1:10" ht="15" customHeight="1" x14ac:dyDescent="0.25">
      <c r="A51" s="418"/>
      <c r="B51" s="631"/>
      <c r="C51" s="431"/>
      <c r="D51" s="623" t="s">
        <v>69</v>
      </c>
      <c r="E51" s="421" t="s">
        <v>61</v>
      </c>
      <c r="F51" s="422">
        <v>8300</v>
      </c>
      <c r="G51" s="633"/>
      <c r="H51" s="400"/>
      <c r="I51" s="400"/>
      <c r="J51" s="400"/>
    </row>
    <row r="52" spans="1:10" ht="15" customHeight="1" x14ac:dyDescent="0.25">
      <c r="A52" s="418"/>
      <c r="B52" s="632"/>
      <c r="C52" s="432"/>
      <c r="D52" s="624"/>
      <c r="E52" s="421" t="s">
        <v>62</v>
      </c>
      <c r="F52" s="422">
        <v>1220000</v>
      </c>
      <c r="G52" s="633"/>
      <c r="H52" s="400"/>
      <c r="I52" s="400"/>
      <c r="J52" s="400"/>
    </row>
    <row r="53" spans="1:10" ht="15" customHeight="1" x14ac:dyDescent="0.25">
      <c r="A53" s="418"/>
      <c r="B53" s="433" t="s">
        <v>70</v>
      </c>
      <c r="C53" s="434" t="s">
        <v>71</v>
      </c>
      <c r="D53" s="435"/>
      <c r="E53" s="436" t="s">
        <v>72</v>
      </c>
      <c r="F53" s="422">
        <v>75000</v>
      </c>
      <c r="G53" s="437" t="s">
        <v>44</v>
      </c>
      <c r="H53" s="438"/>
      <c r="I53" s="438"/>
      <c r="J53" s="438"/>
    </row>
    <row r="54" spans="1:10" ht="15" customHeight="1" x14ac:dyDescent="0.25">
      <c r="A54" s="418"/>
      <c r="B54" s="433" t="s">
        <v>73</v>
      </c>
      <c r="C54" s="434" t="s">
        <v>74</v>
      </c>
      <c r="D54" s="435"/>
      <c r="E54" s="436" t="s">
        <v>72</v>
      </c>
      <c r="F54" s="422">
        <v>41000</v>
      </c>
      <c r="G54" s="439" t="s">
        <v>44</v>
      </c>
      <c r="H54" s="423"/>
      <c r="I54" s="423"/>
      <c r="J54" s="423"/>
    </row>
    <row r="55" spans="1:10" ht="15" customHeight="1" x14ac:dyDescent="0.25">
      <c r="A55" s="418"/>
      <c r="B55" s="433" t="s">
        <v>75</v>
      </c>
      <c r="C55" s="434" t="s">
        <v>76</v>
      </c>
      <c r="D55" s="435"/>
      <c r="E55" s="436" t="s">
        <v>72</v>
      </c>
      <c r="F55" s="422">
        <v>41000</v>
      </c>
      <c r="G55" s="439" t="s">
        <v>44</v>
      </c>
      <c r="H55" s="423"/>
      <c r="I55" s="423"/>
      <c r="J55" s="423"/>
    </row>
    <row r="56" spans="1:10" ht="15" customHeight="1" x14ac:dyDescent="0.25">
      <c r="A56" s="418"/>
      <c r="B56" s="440" t="s">
        <v>77</v>
      </c>
      <c r="C56" s="441" t="s">
        <v>78</v>
      </c>
      <c r="D56" s="442"/>
      <c r="E56" s="443" t="s">
        <v>72</v>
      </c>
      <c r="F56" s="422">
        <v>49000</v>
      </c>
      <c r="G56" s="439" t="s">
        <v>44</v>
      </c>
      <c r="H56" s="423"/>
      <c r="I56" s="423"/>
      <c r="J56" s="423"/>
    </row>
    <row r="57" spans="1:10" ht="15" customHeight="1" x14ac:dyDescent="0.25">
      <c r="A57" s="418"/>
      <c r="B57" s="637" t="s">
        <v>79</v>
      </c>
      <c r="C57" s="639" t="s">
        <v>80</v>
      </c>
      <c r="D57" s="444"/>
      <c r="E57" s="443" t="s">
        <v>43</v>
      </c>
      <c r="F57" s="422">
        <v>4900</v>
      </c>
      <c r="G57" s="641" t="s">
        <v>44</v>
      </c>
      <c r="H57" s="423"/>
      <c r="I57" s="423"/>
      <c r="J57" s="423"/>
    </row>
    <row r="58" spans="1:10" ht="15" customHeight="1" x14ac:dyDescent="0.25">
      <c r="A58" s="418"/>
      <c r="B58" s="638"/>
      <c r="C58" s="640"/>
      <c r="D58" s="444"/>
      <c r="E58" s="443" t="s">
        <v>81</v>
      </c>
      <c r="F58" s="422">
        <v>699000</v>
      </c>
      <c r="G58" s="642"/>
      <c r="H58" s="423"/>
      <c r="I58" s="423"/>
      <c r="J58" s="423"/>
    </row>
    <row r="59" spans="1:10" ht="15" customHeight="1" x14ac:dyDescent="0.25">
      <c r="A59" s="418"/>
      <c r="B59" s="645" t="s">
        <v>82</v>
      </c>
      <c r="C59" s="639" t="s">
        <v>80</v>
      </c>
      <c r="D59" s="444"/>
      <c r="E59" s="443" t="s">
        <v>43</v>
      </c>
      <c r="F59" s="422">
        <v>4900</v>
      </c>
      <c r="G59" s="641" t="s">
        <v>44</v>
      </c>
      <c r="H59" s="423"/>
      <c r="I59" s="423"/>
      <c r="J59" s="423"/>
    </row>
    <row r="60" spans="1:10" ht="15" customHeight="1" x14ac:dyDescent="0.25">
      <c r="A60" s="418"/>
      <c r="B60" s="646"/>
      <c r="C60" s="640"/>
      <c r="D60" s="444"/>
      <c r="E60" s="443" t="s">
        <v>81</v>
      </c>
      <c r="F60" s="422">
        <v>699000</v>
      </c>
      <c r="G60" s="642"/>
      <c r="H60" s="423"/>
      <c r="I60" s="423"/>
      <c r="J60" s="423"/>
    </row>
    <row r="61" spans="1:10" ht="15.75" x14ac:dyDescent="0.25">
      <c r="A61" s="445"/>
      <c r="B61" s="446" t="s">
        <v>83</v>
      </c>
      <c r="C61" s="447" t="s">
        <v>84</v>
      </c>
      <c r="D61" s="444" t="s">
        <v>85</v>
      </c>
      <c r="E61" s="673" t="s">
        <v>86</v>
      </c>
      <c r="F61" s="422">
        <v>44000</v>
      </c>
      <c r="G61" s="448" t="s">
        <v>44</v>
      </c>
      <c r="H61" s="423"/>
      <c r="I61" s="423"/>
      <c r="J61" s="423"/>
    </row>
    <row r="62" spans="1:10" ht="15.75" x14ac:dyDescent="0.25">
      <c r="A62" s="445"/>
      <c r="B62" s="449" t="s">
        <v>87</v>
      </c>
      <c r="C62" s="447" t="s">
        <v>84</v>
      </c>
      <c r="D62" s="444" t="s">
        <v>88</v>
      </c>
      <c r="E62" s="674"/>
      <c r="F62" s="422">
        <v>66000</v>
      </c>
      <c r="G62" s="450" t="s">
        <v>44</v>
      </c>
      <c r="H62" s="423"/>
      <c r="I62" s="423"/>
      <c r="J62" s="423"/>
    </row>
    <row r="63" spans="1:10" ht="31.5" x14ac:dyDescent="0.25">
      <c r="A63" s="451"/>
      <c r="B63" s="452" t="s">
        <v>89</v>
      </c>
      <c r="C63" s="447" t="s">
        <v>84</v>
      </c>
      <c r="D63" s="444" t="s">
        <v>90</v>
      </c>
      <c r="E63" s="675"/>
      <c r="F63" s="453">
        <v>74000</v>
      </c>
      <c r="G63" s="454" t="s">
        <v>44</v>
      </c>
      <c r="H63" s="423"/>
      <c r="I63" s="423"/>
      <c r="J63" s="423"/>
    </row>
    <row r="64" spans="1:10" ht="15.75" x14ac:dyDescent="0.25">
      <c r="A64" s="455"/>
      <c r="B64" s="456" t="s">
        <v>91</v>
      </c>
      <c r="C64" s="457" t="s">
        <v>92</v>
      </c>
      <c r="D64" s="442"/>
      <c r="E64" s="443" t="s">
        <v>72</v>
      </c>
      <c r="F64" s="422">
        <v>49000</v>
      </c>
      <c r="G64" s="439" t="s">
        <v>44</v>
      </c>
      <c r="H64" s="423"/>
      <c r="I64" s="423"/>
      <c r="J64" s="423"/>
    </row>
    <row r="65" spans="1:10" ht="15" customHeight="1" x14ac:dyDescent="0.25">
      <c r="A65" s="455"/>
      <c r="B65" s="446" t="s">
        <v>93</v>
      </c>
      <c r="C65" s="457" t="s">
        <v>94</v>
      </c>
      <c r="D65" s="442"/>
      <c r="E65" s="443" t="s">
        <v>72</v>
      </c>
      <c r="F65" s="422">
        <v>750000</v>
      </c>
      <c r="G65" s="439" t="s">
        <v>44</v>
      </c>
      <c r="H65" s="423"/>
      <c r="I65" s="423"/>
      <c r="J65" s="423"/>
    </row>
    <row r="66" spans="1:10" ht="15" customHeight="1" x14ac:dyDescent="0.25">
      <c r="A66" s="458"/>
      <c r="B66" s="459" t="s">
        <v>95</v>
      </c>
      <c r="C66" s="447" t="s">
        <v>84</v>
      </c>
      <c r="D66" s="676"/>
      <c r="E66" s="679" t="s">
        <v>96</v>
      </c>
      <c r="F66" s="682">
        <v>50000</v>
      </c>
      <c r="G66" s="460" t="s">
        <v>44</v>
      </c>
      <c r="H66" s="423"/>
      <c r="I66" s="423"/>
      <c r="J66" s="423"/>
    </row>
    <row r="67" spans="1:10" ht="15" customHeight="1" x14ac:dyDescent="0.25">
      <c r="A67" s="458"/>
      <c r="B67" s="461" t="s">
        <v>97</v>
      </c>
      <c r="C67" s="462" t="s">
        <v>98</v>
      </c>
      <c r="D67" s="677"/>
      <c r="E67" s="680"/>
      <c r="F67" s="683"/>
      <c r="G67" s="460" t="s">
        <v>44</v>
      </c>
      <c r="H67" s="423"/>
      <c r="I67" s="423"/>
      <c r="J67" s="423"/>
    </row>
    <row r="68" spans="1:10" ht="15" customHeight="1" x14ac:dyDescent="0.25">
      <c r="A68" s="458"/>
      <c r="B68" s="461" t="s">
        <v>99</v>
      </c>
      <c r="C68" s="462" t="s">
        <v>100</v>
      </c>
      <c r="D68" s="677"/>
      <c r="E68" s="680"/>
      <c r="F68" s="683"/>
      <c r="G68" s="460" t="s">
        <v>44</v>
      </c>
      <c r="H68" s="423"/>
      <c r="I68" s="423"/>
      <c r="J68" s="423"/>
    </row>
    <row r="69" spans="1:10" ht="15" customHeight="1" x14ac:dyDescent="0.25">
      <c r="A69" s="458"/>
      <c r="B69" s="461" t="s">
        <v>101</v>
      </c>
      <c r="C69" s="447" t="s">
        <v>84</v>
      </c>
      <c r="D69" s="677"/>
      <c r="E69" s="680"/>
      <c r="F69" s="683"/>
      <c r="G69" s="460" t="s">
        <v>44</v>
      </c>
      <c r="H69" s="423"/>
      <c r="I69" s="423"/>
      <c r="J69" s="423"/>
    </row>
    <row r="70" spans="1:10" ht="15" customHeight="1" x14ac:dyDescent="0.25">
      <c r="A70" s="458"/>
      <c r="B70" s="461" t="s">
        <v>102</v>
      </c>
      <c r="C70" s="462" t="s">
        <v>80</v>
      </c>
      <c r="D70" s="677"/>
      <c r="E70" s="680"/>
      <c r="F70" s="683"/>
      <c r="G70" s="460" t="s">
        <v>44</v>
      </c>
      <c r="H70" s="423"/>
      <c r="I70" s="423"/>
      <c r="J70" s="423"/>
    </row>
    <row r="71" spans="1:10" ht="15" customHeight="1" x14ac:dyDescent="0.25">
      <c r="A71" s="458"/>
      <c r="B71" s="463" t="s">
        <v>103</v>
      </c>
      <c r="C71" s="464" t="s">
        <v>84</v>
      </c>
      <c r="D71" s="678"/>
      <c r="E71" s="681"/>
      <c r="F71" s="684"/>
      <c r="G71" s="591" t="s">
        <v>44</v>
      </c>
      <c r="H71" s="423"/>
      <c r="I71" s="423"/>
      <c r="J71" s="423"/>
    </row>
    <row r="72" spans="1:10" ht="15" customHeight="1" x14ac:dyDescent="0.25">
      <c r="A72" s="465"/>
      <c r="B72" s="466" t="s">
        <v>104</v>
      </c>
      <c r="C72" s="467" t="s">
        <v>84</v>
      </c>
      <c r="D72" s="442"/>
      <c r="E72" s="443" t="s">
        <v>105</v>
      </c>
      <c r="F72" s="422">
        <v>15000</v>
      </c>
      <c r="G72" s="594" t="s">
        <v>44</v>
      </c>
      <c r="H72" s="423"/>
      <c r="I72" s="423"/>
      <c r="J72" s="423"/>
    </row>
    <row r="73" spans="1:10" ht="15" customHeight="1" x14ac:dyDescent="0.25">
      <c r="A73" s="458"/>
      <c r="B73" s="468" t="s">
        <v>106</v>
      </c>
      <c r="C73" s="462" t="s">
        <v>107</v>
      </c>
      <c r="D73" s="442"/>
      <c r="E73" s="443" t="s">
        <v>72</v>
      </c>
      <c r="F73" s="422">
        <v>50000</v>
      </c>
      <c r="G73" s="592" t="s">
        <v>44</v>
      </c>
      <c r="H73" s="423"/>
      <c r="I73" s="423"/>
      <c r="J73" s="423"/>
    </row>
    <row r="74" spans="1:10" ht="15" customHeight="1" x14ac:dyDescent="0.25">
      <c r="A74" s="469"/>
      <c r="B74" s="468" t="s">
        <v>108</v>
      </c>
      <c r="C74" s="457" t="s">
        <v>107</v>
      </c>
      <c r="D74" s="442"/>
      <c r="E74" s="443" t="s">
        <v>72</v>
      </c>
      <c r="F74" s="422">
        <v>50000</v>
      </c>
      <c r="G74" s="592" t="s">
        <v>44</v>
      </c>
      <c r="H74" s="423"/>
      <c r="I74" s="423"/>
      <c r="J74" s="423"/>
    </row>
    <row r="75" spans="1:10" ht="15" customHeight="1" x14ac:dyDescent="0.25">
      <c r="A75" s="458"/>
      <c r="B75" s="470"/>
      <c r="C75" s="471"/>
      <c r="D75" s="472"/>
      <c r="E75" s="472"/>
      <c r="F75" s="473"/>
      <c r="G75" s="474"/>
      <c r="H75" s="423"/>
      <c r="I75" s="423"/>
      <c r="J75" s="423"/>
    </row>
    <row r="76" spans="1:10" ht="15" customHeight="1" x14ac:dyDescent="0.25">
      <c r="A76" s="475"/>
      <c r="B76" s="476"/>
      <c r="C76" s="476"/>
      <c r="D76" s="476"/>
      <c r="E76" s="476"/>
      <c r="F76" s="476"/>
      <c r="G76" s="477"/>
      <c r="H76" s="478"/>
      <c r="I76" s="478"/>
      <c r="J76" s="478"/>
    </row>
    <row r="77" spans="1:10" ht="22.15" customHeight="1" x14ac:dyDescent="0.25">
      <c r="A77" s="647" t="s">
        <v>109</v>
      </c>
      <c r="B77" s="648"/>
      <c r="C77" s="648"/>
      <c r="D77" s="648"/>
      <c r="E77" s="648"/>
      <c r="F77" s="648"/>
      <c r="G77" s="649"/>
    </row>
    <row r="78" spans="1:10" ht="15" customHeight="1" x14ac:dyDescent="0.25">
      <c r="A78" s="479"/>
      <c r="B78" s="480"/>
      <c r="C78" s="481"/>
      <c r="D78" s="480"/>
      <c r="E78" s="480"/>
      <c r="F78" s="480"/>
      <c r="G78" s="482"/>
    </row>
    <row r="79" spans="1:10" ht="15" customHeight="1" x14ac:dyDescent="0.25">
      <c r="A79" s="650" t="s">
        <v>1</v>
      </c>
      <c r="B79" s="651"/>
      <c r="C79" s="651"/>
      <c r="D79" s="651"/>
      <c r="E79" s="651"/>
      <c r="F79" s="651"/>
      <c r="G79" s="652"/>
    </row>
    <row r="80" spans="1:10" ht="15" customHeight="1" x14ac:dyDescent="0.25">
      <c r="A80" s="483"/>
      <c r="B80" s="484"/>
      <c r="C80" s="485"/>
      <c r="D80" s="484"/>
      <c r="E80" s="484"/>
      <c r="F80" s="484"/>
      <c r="G80" s="482"/>
    </row>
    <row r="81" spans="1:10" ht="15" customHeight="1" x14ac:dyDescent="0.25">
      <c r="A81" s="650" t="s">
        <v>33</v>
      </c>
      <c r="B81" s="651"/>
      <c r="C81" s="651"/>
      <c r="D81" s="651"/>
      <c r="E81" s="651"/>
      <c r="F81" s="651"/>
      <c r="G81" s="652"/>
    </row>
    <row r="82" spans="1:10" ht="15" customHeight="1" x14ac:dyDescent="0.25">
      <c r="A82" s="486"/>
      <c r="B82" s="487"/>
      <c r="C82" s="487"/>
      <c r="D82" s="487"/>
      <c r="E82" s="487"/>
      <c r="F82" s="487"/>
      <c r="G82" s="482"/>
    </row>
    <row r="83" spans="1:10" ht="15" customHeight="1" x14ac:dyDescent="0.25">
      <c r="A83" s="650" t="s">
        <v>110</v>
      </c>
      <c r="B83" s="651"/>
      <c r="C83" s="651"/>
      <c r="D83" s="651"/>
      <c r="E83" s="651"/>
      <c r="F83" s="651"/>
      <c r="G83" s="652"/>
    </row>
    <row r="84" spans="1:10" ht="15" customHeight="1" x14ac:dyDescent="0.25">
      <c r="A84" s="488"/>
      <c r="B84" s="489"/>
      <c r="C84" s="489"/>
      <c r="D84" s="489"/>
      <c r="E84" s="489"/>
      <c r="F84" s="489"/>
      <c r="G84" s="490"/>
    </row>
    <row r="85" spans="1:10" ht="31.15" customHeight="1" x14ac:dyDescent="0.25">
      <c r="A85" s="653" t="s">
        <v>111</v>
      </c>
      <c r="B85" s="653"/>
      <c r="C85" s="653"/>
      <c r="D85" s="653"/>
      <c r="E85" s="653"/>
      <c r="F85" s="653"/>
      <c r="G85" s="653"/>
    </row>
    <row r="86" spans="1:10" ht="15" customHeight="1" x14ac:dyDescent="0.25">
      <c r="A86" s="491"/>
      <c r="B86" s="480"/>
      <c r="C86" s="481"/>
      <c r="D86" s="480"/>
      <c r="E86" s="480"/>
      <c r="F86" s="480"/>
      <c r="G86" s="490"/>
    </row>
    <row r="87" spans="1:10" ht="24.6" customHeight="1" x14ac:dyDescent="0.25">
      <c r="A87" s="492" t="s">
        <v>112</v>
      </c>
      <c r="B87" s="493"/>
      <c r="C87" s="493"/>
      <c r="D87" s="493"/>
      <c r="E87" s="493"/>
      <c r="F87" s="493"/>
      <c r="G87" s="490"/>
    </row>
    <row r="88" spans="1:10" ht="15" customHeight="1" x14ac:dyDescent="0.25">
      <c r="A88" s="494" t="s">
        <v>113</v>
      </c>
      <c r="B88" s="481"/>
      <c r="C88" s="481"/>
      <c r="D88" s="481"/>
      <c r="E88" s="481"/>
      <c r="F88" s="481"/>
      <c r="G88" s="490"/>
    </row>
    <row r="89" spans="1:10" ht="15" customHeight="1" x14ac:dyDescent="0.25">
      <c r="A89" s="479" t="s">
        <v>114</v>
      </c>
      <c r="B89" s="481"/>
      <c r="C89" s="481"/>
      <c r="D89" s="481"/>
      <c r="E89" s="481"/>
      <c r="F89" s="481"/>
      <c r="G89" s="495"/>
      <c r="H89" s="496"/>
      <c r="I89" s="496"/>
      <c r="J89" s="496"/>
    </row>
    <row r="90" spans="1:10" ht="15" customHeight="1" x14ac:dyDescent="0.25">
      <c r="A90" s="479" t="s">
        <v>115</v>
      </c>
      <c r="B90" s="481"/>
      <c r="C90" s="481"/>
      <c r="D90" s="481"/>
      <c r="E90" s="481"/>
      <c r="F90" s="481"/>
      <c r="G90" s="495"/>
      <c r="H90" s="496"/>
      <c r="I90" s="496"/>
      <c r="J90" s="496"/>
    </row>
    <row r="91" spans="1:10" ht="15" customHeight="1" x14ac:dyDescent="0.25">
      <c r="A91" s="479"/>
      <c r="B91" s="481"/>
      <c r="C91" s="481"/>
      <c r="D91" s="481"/>
      <c r="E91" s="481"/>
      <c r="F91" s="481"/>
      <c r="G91" s="495"/>
      <c r="H91" s="496"/>
      <c r="I91" s="496"/>
      <c r="J91" s="496"/>
    </row>
    <row r="92" spans="1:10" ht="15" customHeight="1" x14ac:dyDescent="0.25">
      <c r="A92" s="494" t="s">
        <v>116</v>
      </c>
      <c r="B92" s="481"/>
      <c r="C92" s="481"/>
      <c r="D92" s="481"/>
      <c r="E92" s="481"/>
      <c r="F92" s="481"/>
      <c r="G92" s="495"/>
      <c r="H92" s="496"/>
      <c r="I92" s="496"/>
      <c r="J92" s="496"/>
    </row>
    <row r="93" spans="1:10" ht="15" customHeight="1" x14ac:dyDescent="0.25">
      <c r="A93" s="479" t="s">
        <v>117</v>
      </c>
      <c r="B93" s="481"/>
      <c r="C93" s="481"/>
      <c r="D93" s="481"/>
      <c r="E93" s="481"/>
      <c r="F93" s="481"/>
      <c r="G93" s="495"/>
      <c r="H93" s="496"/>
      <c r="I93" s="496"/>
      <c r="J93" s="496"/>
    </row>
    <row r="94" spans="1:10" ht="15" customHeight="1" x14ac:dyDescent="0.25">
      <c r="A94" s="479"/>
      <c r="B94" s="481" t="s">
        <v>118</v>
      </c>
      <c r="C94" s="481"/>
      <c r="D94" s="481"/>
      <c r="E94" s="481"/>
      <c r="F94" s="481"/>
      <c r="G94" s="490"/>
    </row>
    <row r="95" spans="1:10" ht="15" customHeight="1" x14ac:dyDescent="0.25">
      <c r="A95" s="479"/>
      <c r="B95" s="481"/>
      <c r="C95" s="481"/>
      <c r="D95" s="481"/>
      <c r="E95" s="481"/>
      <c r="F95" s="481"/>
      <c r="G95" s="490"/>
    </row>
    <row r="96" spans="1:10" ht="15" customHeight="1" x14ac:dyDescent="0.25">
      <c r="A96" s="479"/>
      <c r="B96" s="481"/>
      <c r="C96" s="481"/>
      <c r="D96" s="481"/>
      <c r="E96" s="481"/>
      <c r="F96" s="481"/>
      <c r="G96" s="490"/>
    </row>
    <row r="97" spans="1:10" ht="15" customHeight="1" x14ac:dyDescent="0.25">
      <c r="A97" s="479"/>
      <c r="B97" s="481"/>
      <c r="C97" s="481"/>
      <c r="D97" s="481"/>
      <c r="E97" s="481"/>
      <c r="F97" s="481"/>
      <c r="G97" s="490"/>
    </row>
    <row r="98" spans="1:10" ht="15" customHeight="1" x14ac:dyDescent="0.25">
      <c r="A98" s="479"/>
      <c r="B98" s="481"/>
      <c r="C98" s="481"/>
      <c r="D98" s="481"/>
      <c r="E98" s="481"/>
      <c r="F98" s="481"/>
      <c r="G98" s="490"/>
    </row>
    <row r="99" spans="1:10" ht="15" customHeight="1" x14ac:dyDescent="0.25">
      <c r="A99" s="479"/>
      <c r="B99" s="481"/>
      <c r="C99" s="481"/>
      <c r="D99" s="481"/>
      <c r="E99" s="481"/>
      <c r="F99" s="481"/>
      <c r="G99" s="490"/>
    </row>
    <row r="100" spans="1:10" x14ac:dyDescent="0.25">
      <c r="A100" s="479"/>
      <c r="B100" s="481" t="s">
        <v>119</v>
      </c>
      <c r="C100" s="481"/>
      <c r="D100" s="481"/>
      <c r="E100" s="481"/>
      <c r="F100" s="481"/>
      <c r="G100" s="497"/>
      <c r="H100" s="498"/>
      <c r="I100" s="498"/>
      <c r="J100" s="498"/>
    </row>
    <row r="101" spans="1:10" x14ac:dyDescent="0.25">
      <c r="A101" s="479"/>
      <c r="B101" s="481"/>
      <c r="C101" s="481"/>
      <c r="D101" s="481"/>
      <c r="E101" s="481"/>
      <c r="F101" s="481"/>
      <c r="G101" s="497"/>
      <c r="H101" s="498"/>
      <c r="I101" s="498"/>
      <c r="J101" s="498"/>
    </row>
    <row r="102" spans="1:10" ht="15" customHeight="1" x14ac:dyDescent="0.25">
      <c r="A102" s="499" t="s">
        <v>120</v>
      </c>
      <c r="B102" s="500"/>
      <c r="C102" s="500"/>
      <c r="D102" s="500"/>
      <c r="E102" s="500"/>
      <c r="F102" s="500"/>
      <c r="G102" s="501"/>
      <c r="H102" s="498"/>
      <c r="I102" s="498"/>
      <c r="J102" s="498"/>
    </row>
    <row r="103" spans="1:10" ht="15" customHeight="1" x14ac:dyDescent="0.25">
      <c r="A103" s="499"/>
      <c r="B103" s="500"/>
      <c r="C103" s="500"/>
      <c r="D103" s="500"/>
      <c r="E103" s="500"/>
      <c r="F103" s="500"/>
      <c r="G103" s="501"/>
      <c r="H103" s="498"/>
      <c r="I103" s="498"/>
      <c r="J103" s="498"/>
    </row>
    <row r="104" spans="1:10" ht="22.15" customHeight="1" x14ac:dyDescent="0.25">
      <c r="A104" s="499"/>
      <c r="B104" s="500"/>
      <c r="C104" s="500"/>
      <c r="D104" s="500"/>
      <c r="E104" s="500"/>
      <c r="F104" s="500"/>
      <c r="G104" s="501"/>
      <c r="H104" s="498"/>
      <c r="I104" s="498"/>
      <c r="J104" s="498"/>
    </row>
    <row r="105" spans="1:10" ht="15" customHeight="1" x14ac:dyDescent="0.25">
      <c r="A105" s="499"/>
      <c r="B105" s="500"/>
      <c r="C105" s="500"/>
      <c r="D105" s="500"/>
      <c r="E105" s="500"/>
      <c r="F105" s="500"/>
      <c r="G105" s="501"/>
      <c r="H105" s="498"/>
      <c r="I105" s="498"/>
      <c r="J105" s="498"/>
    </row>
    <row r="106" spans="1:10" ht="21" customHeight="1" x14ac:dyDescent="0.25">
      <c r="A106" s="499"/>
      <c r="B106" s="500"/>
      <c r="C106" s="500"/>
      <c r="D106" s="500"/>
      <c r="E106" s="500"/>
      <c r="F106" s="500"/>
      <c r="G106" s="501"/>
      <c r="H106" s="498"/>
      <c r="I106" s="498"/>
      <c r="J106" s="498"/>
    </row>
    <row r="107" spans="1:10" ht="20.45" customHeight="1" x14ac:dyDescent="0.25">
      <c r="A107" s="479"/>
      <c r="B107" s="481" t="s">
        <v>119</v>
      </c>
      <c r="C107" s="481"/>
      <c r="D107" s="481"/>
      <c r="E107" s="481"/>
      <c r="F107" s="481"/>
      <c r="G107" s="490"/>
    </row>
    <row r="108" spans="1:10" ht="22.15" customHeight="1" x14ac:dyDescent="0.25">
      <c r="A108" s="479"/>
      <c r="B108" s="481"/>
      <c r="C108" s="481"/>
      <c r="D108" s="481"/>
      <c r="E108" s="481"/>
      <c r="F108" s="481"/>
      <c r="G108" s="490"/>
    </row>
    <row r="109" spans="1:10" ht="15" customHeight="1" x14ac:dyDescent="0.25">
      <c r="A109" s="643" t="s">
        <v>121</v>
      </c>
      <c r="B109" s="644"/>
      <c r="C109" s="644"/>
      <c r="D109" s="644"/>
      <c r="E109" s="644"/>
      <c r="F109" s="644"/>
      <c r="G109" s="490"/>
    </row>
    <row r="110" spans="1:10" ht="15" customHeight="1" x14ac:dyDescent="0.25">
      <c r="A110" s="658" t="s">
        <v>122</v>
      </c>
      <c r="B110" s="659"/>
      <c r="C110" s="659"/>
      <c r="D110" s="659"/>
      <c r="E110" s="659"/>
      <c r="F110" s="659"/>
      <c r="G110" s="490"/>
    </row>
    <row r="111" spans="1:10" x14ac:dyDescent="0.25">
      <c r="A111" s="479"/>
      <c r="B111" s="481"/>
      <c r="C111" s="481"/>
      <c r="D111" s="481"/>
      <c r="E111" s="481"/>
      <c r="F111" s="481"/>
      <c r="G111" s="490"/>
    </row>
    <row r="112" spans="1:10" x14ac:dyDescent="0.25">
      <c r="A112" s="479"/>
      <c r="B112" s="481"/>
      <c r="C112" s="481"/>
      <c r="D112" s="481"/>
      <c r="E112" s="481"/>
      <c r="F112" s="481"/>
      <c r="G112" s="490"/>
    </row>
    <row r="113" spans="1:7" x14ac:dyDescent="0.25">
      <c r="A113" s="479"/>
      <c r="B113" s="481"/>
      <c r="C113" s="481"/>
      <c r="D113" s="481"/>
      <c r="E113" s="481"/>
      <c r="F113" s="481"/>
      <c r="G113" s="490"/>
    </row>
    <row r="114" spans="1:7" ht="34.9" customHeight="1" x14ac:dyDescent="0.25">
      <c r="A114" s="660" t="s">
        <v>123</v>
      </c>
      <c r="B114" s="661"/>
      <c r="C114" s="661"/>
      <c r="D114" s="661"/>
      <c r="E114" s="661"/>
      <c r="F114" s="661"/>
      <c r="G114" s="662"/>
    </row>
    <row r="115" spans="1:7" ht="15" customHeight="1" x14ac:dyDescent="0.25">
      <c r="A115" s="491"/>
      <c r="B115" s="480"/>
      <c r="C115" s="481"/>
      <c r="D115" s="480"/>
      <c r="E115" s="480"/>
      <c r="F115" s="480"/>
      <c r="G115" s="490"/>
    </row>
    <row r="116" spans="1:7" ht="24" customHeight="1" x14ac:dyDescent="0.25">
      <c r="A116" s="663" t="s">
        <v>124</v>
      </c>
      <c r="B116" s="664"/>
      <c r="C116" s="664"/>
      <c r="D116" s="664"/>
      <c r="E116" s="664"/>
      <c r="F116" s="664"/>
      <c r="G116" s="490"/>
    </row>
    <row r="117" spans="1:7" x14ac:dyDescent="0.25">
      <c r="A117" s="494" t="s">
        <v>125</v>
      </c>
      <c r="B117" s="481"/>
      <c r="C117" s="481"/>
      <c r="D117" s="481"/>
      <c r="E117" s="481"/>
      <c r="F117" s="481"/>
      <c r="G117" s="490"/>
    </row>
    <row r="118" spans="1:7" x14ac:dyDescent="0.25">
      <c r="A118" s="479"/>
      <c r="B118" s="481"/>
      <c r="C118" s="481"/>
      <c r="D118" s="481"/>
      <c r="E118" s="481"/>
      <c r="F118" s="481"/>
      <c r="G118" s="490"/>
    </row>
    <row r="119" spans="1:7" x14ac:dyDescent="0.25">
      <c r="A119" s="494" t="s">
        <v>126</v>
      </c>
      <c r="B119" s="481"/>
      <c r="C119" s="481"/>
      <c r="D119" s="481"/>
      <c r="E119" s="481"/>
      <c r="F119" s="481"/>
      <c r="G119" s="490"/>
    </row>
    <row r="120" spans="1:7" x14ac:dyDescent="0.25">
      <c r="A120" s="665" t="s">
        <v>122</v>
      </c>
      <c r="B120" s="666"/>
      <c r="C120" s="666"/>
      <c r="D120" s="666"/>
      <c r="E120" s="666"/>
      <c r="F120" s="666"/>
      <c r="G120" s="490"/>
    </row>
    <row r="121" spans="1:7" x14ac:dyDescent="0.25">
      <c r="A121" s="479"/>
      <c r="B121" s="481"/>
      <c r="C121" s="481"/>
      <c r="D121" s="481"/>
      <c r="E121" s="481"/>
      <c r="F121" s="481"/>
      <c r="G121" s="490"/>
    </row>
    <row r="122" spans="1:7" x14ac:dyDescent="0.25">
      <c r="A122" s="494" t="s">
        <v>127</v>
      </c>
      <c r="B122" s="481"/>
      <c r="C122" s="481"/>
      <c r="D122" s="481"/>
      <c r="E122" s="481"/>
      <c r="F122" s="481"/>
      <c r="G122" s="490"/>
    </row>
    <row r="123" spans="1:7" x14ac:dyDescent="0.25">
      <c r="A123" s="502" t="s">
        <v>128</v>
      </c>
      <c r="B123" s="481"/>
      <c r="C123" s="481"/>
      <c r="D123" s="481"/>
      <c r="E123" s="481"/>
      <c r="F123" s="481"/>
      <c r="G123" s="490"/>
    </row>
    <row r="124" spans="1:7" ht="15.75" x14ac:dyDescent="0.25">
      <c r="A124" s="479"/>
      <c r="B124" s="503"/>
      <c r="C124" s="481"/>
      <c r="D124" s="481"/>
      <c r="E124" s="481"/>
      <c r="F124" s="481"/>
      <c r="G124" s="490"/>
    </row>
    <row r="125" spans="1:7" ht="15.75" x14ac:dyDescent="0.25">
      <c r="A125" s="479"/>
      <c r="B125" s="503"/>
      <c r="C125" s="481"/>
      <c r="D125" s="481"/>
      <c r="E125" s="481"/>
      <c r="F125" s="481"/>
      <c r="G125" s="490"/>
    </row>
    <row r="126" spans="1:7" x14ac:dyDescent="0.25">
      <c r="A126" s="479"/>
      <c r="B126" s="504" t="s">
        <v>129</v>
      </c>
      <c r="C126" s="481"/>
      <c r="D126" s="481"/>
      <c r="E126" s="481"/>
      <c r="F126" s="481"/>
      <c r="G126" s="490"/>
    </row>
    <row r="127" spans="1:7" x14ac:dyDescent="0.25">
      <c r="A127" s="479"/>
      <c r="B127" s="481"/>
      <c r="C127" s="481"/>
      <c r="D127" s="481"/>
      <c r="E127" s="481"/>
      <c r="F127" s="481"/>
      <c r="G127" s="490"/>
    </row>
    <row r="128" spans="1:7" x14ac:dyDescent="0.25">
      <c r="A128" s="479"/>
      <c r="B128" s="481"/>
      <c r="C128" s="481"/>
      <c r="D128" s="481"/>
      <c r="E128" s="481"/>
      <c r="F128" s="481"/>
      <c r="G128" s="490"/>
    </row>
    <row r="129" spans="1:14" ht="22.15" customHeight="1" x14ac:dyDescent="0.25">
      <c r="A129" s="479"/>
      <c r="B129" s="481"/>
      <c r="C129" s="481"/>
      <c r="D129" s="481"/>
      <c r="E129" s="481"/>
      <c r="F129" s="481"/>
      <c r="G129" s="490"/>
    </row>
    <row r="130" spans="1:14" ht="21" customHeight="1" x14ac:dyDescent="0.25">
      <c r="A130" s="667" t="s">
        <v>130</v>
      </c>
      <c r="B130" s="668"/>
      <c r="C130" s="668"/>
      <c r="D130" s="668"/>
      <c r="E130" s="668"/>
      <c r="F130" s="668"/>
      <c r="G130" s="669"/>
    </row>
    <row r="131" spans="1:14" ht="21" x14ac:dyDescent="0.25">
      <c r="A131" s="670" t="s">
        <v>131</v>
      </c>
      <c r="B131" s="671"/>
      <c r="C131" s="671"/>
      <c r="D131" s="671"/>
      <c r="E131" s="671"/>
      <c r="F131" s="671"/>
      <c r="G131" s="672"/>
    </row>
    <row r="132" spans="1:14" x14ac:dyDescent="0.25">
      <c r="A132" s="479"/>
      <c r="B132" s="481"/>
      <c r="C132" s="481"/>
      <c r="D132" s="481"/>
      <c r="E132" s="481"/>
      <c r="F132" s="481"/>
      <c r="G132" s="490"/>
    </row>
    <row r="133" spans="1:14" ht="18.75" x14ac:dyDescent="0.3">
      <c r="A133" s="505">
        <v>1</v>
      </c>
      <c r="B133" s="506" t="s">
        <v>132</v>
      </c>
      <c r="C133" s="506"/>
      <c r="D133" s="481"/>
      <c r="E133" s="481"/>
      <c r="F133" s="481"/>
      <c r="G133" s="490"/>
    </row>
    <row r="134" spans="1:14" x14ac:dyDescent="0.25">
      <c r="A134" s="507"/>
      <c r="B134" s="655" t="s">
        <v>133</v>
      </c>
      <c r="C134" s="656"/>
      <c r="D134" s="656"/>
      <c r="E134" s="656"/>
      <c r="F134" s="508"/>
      <c r="G134" s="490"/>
    </row>
    <row r="135" spans="1:14" x14ac:dyDescent="0.25">
      <c r="A135" s="507"/>
      <c r="B135" s="656"/>
      <c r="C135" s="656"/>
      <c r="D135" s="656"/>
      <c r="E135" s="656"/>
      <c r="F135" s="508"/>
      <c r="G135" s="490"/>
    </row>
    <row r="136" spans="1:14" x14ac:dyDescent="0.25">
      <c r="A136" s="507"/>
      <c r="B136" s="656"/>
      <c r="C136" s="656"/>
      <c r="D136" s="656"/>
      <c r="E136" s="656"/>
      <c r="F136" s="508"/>
      <c r="G136" s="490"/>
    </row>
    <row r="137" spans="1:14" x14ac:dyDescent="0.25">
      <c r="A137" s="507"/>
      <c r="B137" s="656"/>
      <c r="C137" s="656"/>
      <c r="D137" s="656"/>
      <c r="E137" s="656"/>
      <c r="F137" s="508"/>
      <c r="G137" s="490"/>
    </row>
    <row r="138" spans="1:14" x14ac:dyDescent="0.25">
      <c r="A138" s="507"/>
      <c r="B138" s="656"/>
      <c r="C138" s="656"/>
      <c r="D138" s="656"/>
      <c r="E138" s="656"/>
      <c r="F138" s="508"/>
      <c r="G138" s="490"/>
    </row>
    <row r="139" spans="1:14" x14ac:dyDescent="0.25">
      <c r="A139" s="507"/>
      <c r="B139" s="508"/>
      <c r="C139" s="508"/>
      <c r="D139" s="508"/>
      <c r="E139" s="508"/>
      <c r="F139" s="508"/>
      <c r="G139" s="490"/>
    </row>
    <row r="140" spans="1:14" ht="18.75" x14ac:dyDescent="0.3">
      <c r="A140" s="505">
        <v>2</v>
      </c>
      <c r="B140" s="506" t="s">
        <v>134</v>
      </c>
      <c r="C140" s="481"/>
      <c r="D140" s="481"/>
      <c r="E140" s="481"/>
      <c r="F140" s="481"/>
      <c r="G140" s="490"/>
    </row>
    <row r="141" spans="1:14" s="509" customFormat="1" ht="18.75" x14ac:dyDescent="0.3">
      <c r="A141" s="505"/>
      <c r="B141" s="481" t="s">
        <v>135</v>
      </c>
      <c r="C141" s="481"/>
      <c r="D141" s="481"/>
      <c r="E141" s="481"/>
      <c r="F141" s="481"/>
      <c r="G141" s="490"/>
      <c r="H141" s="390"/>
      <c r="I141" s="390"/>
      <c r="J141" s="390"/>
      <c r="K141" s="390"/>
      <c r="L141" s="390"/>
      <c r="M141" s="390"/>
      <c r="N141" s="390"/>
    </row>
    <row r="142" spans="1:14" s="509" customFormat="1" ht="18.75" x14ac:dyDescent="0.3">
      <c r="A142" s="505"/>
      <c r="B142" s="510" t="s">
        <v>136</v>
      </c>
      <c r="C142" s="590" t="s">
        <v>137</v>
      </c>
      <c r="D142" s="481"/>
      <c r="E142" s="481"/>
      <c r="F142" s="481"/>
      <c r="G142" s="490"/>
      <c r="H142" s="390"/>
      <c r="I142" s="390"/>
      <c r="J142" s="390"/>
      <c r="K142" s="390"/>
      <c r="L142" s="390"/>
      <c r="M142" s="390"/>
      <c r="N142" s="390"/>
    </row>
    <row r="143" spans="1:14" ht="18.75" x14ac:dyDescent="0.3">
      <c r="A143" s="505"/>
      <c r="B143" s="506"/>
      <c r="C143" s="481"/>
      <c r="D143" s="481"/>
      <c r="E143" s="481"/>
      <c r="F143" s="481"/>
      <c r="G143" s="490"/>
    </row>
    <row r="144" spans="1:14" x14ac:dyDescent="0.25">
      <c r="A144" s="479"/>
      <c r="B144" s="481"/>
      <c r="C144" s="481"/>
      <c r="D144" s="481"/>
      <c r="E144" s="481"/>
      <c r="F144" s="481"/>
      <c r="G144" s="490"/>
    </row>
    <row r="145" spans="1:11" x14ac:dyDescent="0.25">
      <c r="A145" s="511"/>
      <c r="B145" s="512"/>
      <c r="C145" s="512"/>
      <c r="D145" s="512"/>
      <c r="E145" s="512"/>
      <c r="F145" s="512"/>
      <c r="G145" s="513"/>
    </row>
    <row r="146" spans="1:11" x14ac:dyDescent="0.25">
      <c r="A146" s="509" t="s">
        <v>138</v>
      </c>
      <c r="B146" s="509"/>
      <c r="C146" s="509"/>
      <c r="D146" s="657" t="s">
        <v>139</v>
      </c>
      <c r="E146" s="657"/>
      <c r="F146" s="657"/>
      <c r="G146" s="657"/>
      <c r="H146" s="509"/>
      <c r="I146" s="509"/>
      <c r="J146" s="509"/>
      <c r="K146" s="509"/>
    </row>
    <row r="147" spans="1:11" x14ac:dyDescent="0.25">
      <c r="A147" s="509" t="s">
        <v>1486</v>
      </c>
      <c r="B147" s="509"/>
      <c r="C147" s="509"/>
      <c r="D147" s="509"/>
      <c r="E147" s="509"/>
      <c r="F147" s="509"/>
      <c r="G147" s="509"/>
      <c r="H147" s="509"/>
      <c r="I147" s="509"/>
      <c r="J147" s="509"/>
      <c r="K147" s="509"/>
    </row>
  </sheetData>
  <sheetProtection algorithmName="SHA-512" hashValue="XgDTMgQIvwZzNy1eFjoN1SEdij9M/MeMoS+Cx0e/ZtXT8ewhgh5geJdn3L/HVASWWTico+CQ3nBEGFruxS+S/w==" saltValue="k/74XjTMmWQXON1+EUWaMQ==" spinCount="100000" sheet="1" objects="1" scenarios="1"/>
  <mergeCells count="68">
    <mergeCell ref="A3:G3"/>
    <mergeCell ref="B134:E138"/>
    <mergeCell ref="D146:G146"/>
    <mergeCell ref="A110:F110"/>
    <mergeCell ref="A114:G114"/>
    <mergeCell ref="A116:F116"/>
    <mergeCell ref="A120:F120"/>
    <mergeCell ref="A130:G130"/>
    <mergeCell ref="A131:G131"/>
    <mergeCell ref="G59:G60"/>
    <mergeCell ref="E61:E63"/>
    <mergeCell ref="D66:D71"/>
    <mergeCell ref="E66:E71"/>
    <mergeCell ref="F66:F71"/>
    <mergeCell ref="D49:D50"/>
    <mergeCell ref="D51:D52"/>
    <mergeCell ref="A109:F109"/>
    <mergeCell ref="B59:B60"/>
    <mergeCell ref="C59:C60"/>
    <mergeCell ref="A77:G77"/>
    <mergeCell ref="A79:G79"/>
    <mergeCell ref="A81:G81"/>
    <mergeCell ref="A83:G83"/>
    <mergeCell ref="A85:G85"/>
    <mergeCell ref="B57:B58"/>
    <mergeCell ref="C57:C58"/>
    <mergeCell ref="G57:G58"/>
    <mergeCell ref="B47:B52"/>
    <mergeCell ref="D47:D48"/>
    <mergeCell ref="G47:G52"/>
    <mergeCell ref="B35:B40"/>
    <mergeCell ref="D35:D36"/>
    <mergeCell ref="G35:G40"/>
    <mergeCell ref="D37:D38"/>
    <mergeCell ref="D39:D40"/>
    <mergeCell ref="B41:B46"/>
    <mergeCell ref="D41:D42"/>
    <mergeCell ref="G41:G46"/>
    <mergeCell ref="D43:D44"/>
    <mergeCell ref="D45:D46"/>
    <mergeCell ref="D24:G24"/>
    <mergeCell ref="D25:E25"/>
    <mergeCell ref="D29:D30"/>
    <mergeCell ref="G29:G34"/>
    <mergeCell ref="D31:D32"/>
    <mergeCell ref="D33:D34"/>
    <mergeCell ref="F14:G18"/>
    <mergeCell ref="B15:B17"/>
    <mergeCell ref="B18:B20"/>
    <mergeCell ref="C19:C23"/>
    <mergeCell ref="F19:G23"/>
    <mergeCell ref="B21:B23"/>
    <mergeCell ref="A4:G4"/>
    <mergeCell ref="A5:G5"/>
    <mergeCell ref="F6:G6"/>
    <mergeCell ref="A7:A23"/>
    <mergeCell ref="C7:D7"/>
    <mergeCell ref="F7:F12"/>
    <mergeCell ref="G7:G12"/>
    <mergeCell ref="B8:B10"/>
    <mergeCell ref="C8:D8"/>
    <mergeCell ref="C9:D9"/>
    <mergeCell ref="C10:D10"/>
    <mergeCell ref="B11:B14"/>
    <mergeCell ref="C11:D11"/>
    <mergeCell ref="C12:D12"/>
    <mergeCell ref="C13:G13"/>
    <mergeCell ref="C14:C18"/>
  </mergeCells>
  <hyperlinks>
    <hyperlink ref="A110" location="'MAIN PAGE'!J8:U15" display="     Direktori / Informasi" xr:uid="{EF5C5455-C730-48A8-8EF1-EBA9630B27C7}"/>
    <hyperlink ref="B142" location="'MAIN PAGE'!D12:F20" tooltip="Paket all emiten" display="klik disini untuk ke paket all emiten" xr:uid="{738BBABD-DC78-4329-92DC-8306E20FBB3C}"/>
    <hyperlink ref="D24:F24" location="'MAIN PAGE'!J8:R16" display="*Harga berlaku perjenis, pastikan kamu menuliskan detil kebutuhan pada email pemesana data" xr:uid="{B289F775-78D7-4DF1-A882-6FD92F98D0DD}"/>
    <hyperlink ref="B11:B15" location="'MAIN PAGE'!D8:G21" display="Tanggal Penyampaian Laporan Keuangan (LK);" xr:uid="{97C77B0B-6A0A-4378-B2BB-00CE7BF64EE3}"/>
    <hyperlink ref="B18:B19" location="'MAIN PAGE'!D8:G21" display="Rasio Keuangan;" xr:uid="{1CF594B4-72CF-4565-86CD-B2F1C7B01A24}"/>
    <hyperlink ref="G55" location="'8'!A1" display="Click" xr:uid="{3A0D2CA5-CD77-403F-8B7B-F498D9CE2305}"/>
    <hyperlink ref="G56" location="'5'!A1" display="Click" xr:uid="{778C0A75-1B3B-4218-B0BF-FAF58539E053}"/>
    <hyperlink ref="G57:G58" location="'4'!A1" display="Click" xr:uid="{821986DC-858C-4024-B448-E5BF5F050706}"/>
    <hyperlink ref="G59:G60" location="'6'!A1" display="Click" xr:uid="{899B9820-22B6-4F7D-B989-FEAB2687D232}"/>
    <hyperlink ref="G61:G63" location="IHSG!A1" display="Click" xr:uid="{E4C9D7DB-2D05-4865-A021-1179A1101193}"/>
    <hyperlink ref="G61" location="'11'!A1" display="IHSG" xr:uid="{D855C790-FAAA-475C-9702-78232DF52B5C}"/>
    <hyperlink ref="G62" location="'12'!A1" display="Sektoral" xr:uid="{83D4E5CB-66E1-434C-83E4-AD098D8B2261}"/>
    <hyperlink ref="G63" location="'13'!A1" display="Konstituen" xr:uid="{3786C5BB-305D-4D52-8DC9-C741A3AFD2DF}"/>
    <hyperlink ref="G66" location="'15'!A1" display="IPO" xr:uid="{094AD60B-0D11-4B4C-A1F9-3E1AE36B5318}"/>
    <hyperlink ref="G67" location="'16'!A1" display="Delisting" xr:uid="{E2BFE004-6718-4A6E-80BD-80EE7010F547}"/>
    <hyperlink ref="G68" location="'19'!A1" display="Stocksplit" xr:uid="{FA610F5F-93A6-4AD0-92CF-09F6BE942246}"/>
    <hyperlink ref="G69" location="'18'!A1" display="Right Issue" xr:uid="{B91788DF-5CC1-43C1-B60C-1CFB807DD5F3}"/>
    <hyperlink ref="G70" location="'17'!A1" display="Marger dan Akuisis" xr:uid="{58569574-A136-4C31-BC82-A3152C20B4AC}"/>
    <hyperlink ref="B72" location="'14'!A1" display="List perubahan komposisi Indeks" xr:uid="{68C3C1AC-8DC0-4153-90B0-B10685DB655A}"/>
    <hyperlink ref="B29" location="'2'!A1" display="Perdagangan Saham" xr:uid="{CA61B1CA-9DA3-404A-8B62-B1BB2F2DDEE2}"/>
    <hyperlink ref="G29:G34" location="'2'!A1" display="Click" xr:uid="{4C1780AE-364A-426E-98BE-25BC089F923A}"/>
    <hyperlink ref="B64" location="'1'!A1" display="Beta Saham Mingguan" xr:uid="{D666F024-1D30-4EA5-A5DA-B1905E52A051}"/>
    <hyperlink ref="G64" location="'1'!A1" display="Click" xr:uid="{42375903-5EFF-4C74-B9AD-A5461C37CCDC}"/>
    <hyperlink ref="B35" location="'3'!A1" display="Perdagangan Saham (Adj.)" xr:uid="{0AEAFB0B-03C6-486F-907E-8DFA710F6389}"/>
    <hyperlink ref="G35:G40" location="'3'!A1" display="Click" xr:uid="{7CBF1DBE-AD1E-4DC7-8D9F-C0887760A3F6}"/>
    <hyperlink ref="B41" location="'10'!A1" display="Ringkasan Perdagangan Obligasi (Bond Summary)" xr:uid="{1C9B90F5-D3CC-427B-A20E-3D648609D5C9}"/>
    <hyperlink ref="G41:G46" location="'10'!A1" display="Click" xr:uid="{1C1211D1-8D50-4041-9F7C-F583217E3273}"/>
    <hyperlink ref="B47" location="'9'!A1" display="Historis Perdagangan Obligasi (Bond Historical)" xr:uid="{754E500F-27F8-45B9-972C-C44B3EF39B52}"/>
    <hyperlink ref="G47:G52" location="'9'!A1" display="Click" xr:uid="{AF7660EA-CAC0-4C4A-8BDB-129909A51DDE}"/>
    <hyperlink ref="B53" location="'7'!A1" display="Foreign Domestic Buy &amp; Sell" xr:uid="{A466A14A-13CC-4B46-9B20-2A54A9A7C033}"/>
    <hyperlink ref="G53" location="'7'!A1" display="Click" xr:uid="{93136777-A7A0-4522-A060-69BF06895E5F}"/>
    <hyperlink ref="B55" location="'8'!A1" display="Nett Foreign Domestic Buy &amp; Sell" xr:uid="{6BF9C7E9-7877-4428-A9EF-9E535AF18C5E}"/>
    <hyperlink ref="B56" location="'5'!A1" display="Perdagangan Ang. Bursa" xr:uid="{4FE55CE9-428A-493C-8201-FFEB17951339}"/>
    <hyperlink ref="B57" location="'4'!A1" display="Listed Shares" xr:uid="{139D9443-0A90-48CD-BD3F-8CD37FCEDAF3}"/>
    <hyperlink ref="B59:B60" location="'6'!A1" display="Market Cap" xr:uid="{B342D386-E59C-4878-8F9D-E69AD2985E1D}"/>
    <hyperlink ref="B61" location="'11'!A1" display="Data Harga Indeks IHSG" xr:uid="{3B9B09AC-8F00-4232-AB26-6C14BCC0D80D}"/>
    <hyperlink ref="B62" location="'12'!A1" display="Data Harga Indeks Sektoral" xr:uid="{3C829EAB-3890-432B-A7BA-4B0656131F20}"/>
    <hyperlink ref="B63" location="'13'!A1" display="Data Harga Indeks Konsituen" xr:uid="{89EADEF1-32BE-41BE-B160-2F92CABDA939}"/>
    <hyperlink ref="G71" location="'20'!A1" display="'20'!A1" xr:uid="{5007565C-C537-4BBA-B197-D10C2C4A12A2}"/>
    <hyperlink ref="B66" location="'15'!A1" display="Aksi Korporasi IPO" xr:uid="{575A7362-3F40-4DE8-A6AF-30357030F215}"/>
    <hyperlink ref="B67" location="'16'!A1" display="Aksi Korporasi Delisting" xr:uid="{CF3664A1-139A-4852-8064-57CE3359B9EA}"/>
    <hyperlink ref="B68" location="'19'!A1" display="Aksi Korporasi Stocksplit" xr:uid="{5B21999B-6DF3-4608-A143-4443623B6EFC}"/>
    <hyperlink ref="B69" location="'18'!A1" display="Aksi Korporasi Right Issue" xr:uid="{0D9F79F7-D778-4DED-BF58-80753483F4E8}"/>
    <hyperlink ref="B70" location="'17'!A1" display="Aksi Korporasi Marger dan Akuisisi" xr:uid="{A7E85316-02E4-4C42-B701-1998E7672E9B}"/>
    <hyperlink ref="B71" location="'20'!A1" display="Aksi Korporasi Dividen dan lainnya" xr:uid="{202F3F9B-DEF8-4D40-A83E-7F38331C3FD5}"/>
    <hyperlink ref="B54" location="'22'!A1" display="Gross Foreign Domestic Buy &amp; Sell" xr:uid="{896A9BDE-5D2C-4354-AFD2-79499A02EFA5}"/>
    <hyperlink ref="G54" location="'22'!A1" display="Click" xr:uid="{60CDEE44-7D6D-44E4-BD05-1B6E5C95004E}"/>
    <hyperlink ref="B65" location="'21'!A1" display="ICMD" xr:uid="{672376BA-C725-40D4-9C11-BE90C5FFD81C}"/>
    <hyperlink ref="G65" location="'21'!A1" display="Click" xr:uid="{12304050-04A8-4593-BD73-E1127FD2D0D9}"/>
    <hyperlink ref="C61" location="'11'!A38" display="Rincian terlampir" xr:uid="{4067EE96-9625-45D0-9A39-1191482AE41F}"/>
    <hyperlink ref="C62" location="'12'!A37" display="Rincian terlampir" xr:uid="{7925A613-9AFD-4F44-ABF6-3E846D9EE779}"/>
    <hyperlink ref="C63" location="'13'!A32" display="Rincian terlampir" xr:uid="{7D50B044-A1D5-4CC8-8C20-CEF61550E1A8}"/>
    <hyperlink ref="C72" location="'14'!I2" display="Rincian terlampir" xr:uid="{56B33784-51B3-4413-938A-845888AFE5FE}"/>
    <hyperlink ref="C66" location="'15'!A26" display="Rincian terlampir" xr:uid="{B856E03A-191F-41D1-8E01-800FA51864E6}"/>
    <hyperlink ref="C69" location="'18'!A24" display="Rincian terlampir" xr:uid="{C927A736-CB38-4C37-BF6F-8FA40CE670BA}"/>
    <hyperlink ref="C71" location="'20'!A35" display="Rincian terlampir" xr:uid="{E10FEDB9-BC46-45A3-B2F9-F9A2560A52E3}"/>
    <hyperlink ref="A79:F79" location="'MAIN PAGE'!A83:I85" display="LAYANAN PAKET KHUSUS" xr:uid="{29828995-9B6B-4AA5-B9E5-53499D963C98}"/>
    <hyperlink ref="A120" location="'MAIN PAGE'!J8:U15" display="     Direktori / Informasi" xr:uid="{28CBE0CD-8908-4B14-A287-7242E26994D8}"/>
    <hyperlink ref="A120:F120" location="'MAIN PAGE'!G1:H2" display="Ke TOMBOL &quot; PESAN DISINI&quot;" xr:uid="{6819247D-2C41-498E-BB05-9F093ED7C5C1}"/>
    <hyperlink ref="A81:F81" location="'MAIN PAGE'!A117:A119" display="LAYANAN DATA HISTORIS" xr:uid="{B92E52AF-2F25-4B95-B0E9-F844509B0759}"/>
    <hyperlink ref="A83:F83" location="'MAIN PAGE'!A133:A156" display="FAQ" xr:uid="{13F06DB6-FFA8-4B88-989F-51205BD2AC56}"/>
    <hyperlink ref="B73" location="'23'!A1" display="Master File Efek" xr:uid="{B8CB2D7C-EDC5-49DF-A6D7-526E0D7014FC}"/>
    <hyperlink ref="B74" location="'24'!A1" display="Komposisi Kepemilikan Efek" xr:uid="{8ECABB4E-0208-43CC-AD99-0028650A07C6}"/>
    <hyperlink ref="G73" location="'23'!A1" display="Click" xr:uid="{49575C24-CE7C-4B25-8F56-E81C6317444A}"/>
    <hyperlink ref="G74" location="'24'!A1" display="Click" xr:uid="{54491754-8520-454E-AAA5-FC2DB312C2CA}"/>
    <hyperlink ref="F14" location="'PAKET KHUSUS'!E9:S10000" display="CLICK" xr:uid="{142BDF33-E489-4595-8B50-EE90C012AAFE}"/>
    <hyperlink ref="F19" location="'PAKET KHUSUS'!E9:S10000" display="CLICK" xr:uid="{871B5939-94DF-4D1B-881F-8C2A7BC0A1A5}"/>
    <hyperlink ref="G7:G8" location="'P. KHUSUS (TW)'!A1" display="Data Kuartal" xr:uid="{D60E7E3F-A9E5-4886-8C1A-3CF7AEBFA0F3}"/>
    <hyperlink ref="F7:F8" location="'PAKET KHUSUS'!A1" display="Data Full Year" xr:uid="{4787D1D5-A478-45C8-8BD1-97E35A1CBE47}"/>
    <hyperlink ref="F7:F10" r:id="rId1" tooltip="LK FULL YEAR" display="LK FULL YEAR" xr:uid="{E7D3AB58-0E40-4BC5-BAAB-9CCA77940F12}"/>
    <hyperlink ref="G7:G10" r:id="rId2" tooltip="LK KUARTAL" display="Quarterly" xr:uid="{C6BEBF5D-385D-41D4-90F0-976DE1387BFB}"/>
    <hyperlink ref="F14:G18" location="'25'!A1" tooltip="Lihat ketersedian paket khusus all emiten / tahun" display="Click (Yearly)" xr:uid="{9AEE0462-7C13-49A2-9430-BAEBB69F75E3}"/>
    <hyperlink ref="F19:G23" location="'26'!A1" tooltip="Lihat ketersediaan paket khusus all emiten / kuartal" display="Click (Quarterly)" xr:uid="{71703305-1D18-4BEF-B35E-D29F5540E2B7}"/>
    <hyperlink ref="D24:G24" location="'MAIN PAGE'!D11:G20" display=" *Harga berlaku perjenis, pastikan kamu menuliskan detil kebutuhan pada email pemesanan data " xr:uid="{7930FD8A-CD30-4D56-BC96-740103A49089}"/>
    <hyperlink ref="E12" r:id="rId3" xr:uid="{9DA7A05F-65F0-485A-8566-FF481609FC67}"/>
    <hyperlink ref="C142" location="'MAIN PAGE'!E12" display=" Klik disini untuk Paket Penelitian (diatas 4000 cell)" xr:uid="{C99A0124-C9F1-4668-9EE4-E8BA95F02349}"/>
    <hyperlink ref="F7:F12" location="'25'!A1" tooltip="LK FULL YEAR" display="Yearly" xr:uid="{75977999-0D52-4B16-85ED-7FE3EF632C1C}"/>
    <hyperlink ref="G7:G12" location="'26'!A1" tooltip="LK KUARTAL" display="Quarterly" xr:uid="{8C519B91-3DB4-4498-9BF0-8675FD7981C9}"/>
    <hyperlink ref="A110:F110" location="'MAIN PAGE'!G1:H2" display="Ke TOMBOL &quot; PESAN DISINI&quot;" xr:uid="{54037A13-CE29-4849-85BF-62DAA0FC4C32}"/>
    <hyperlink ref="G72" location="'14'!A1" display="Click" xr:uid="{3C54A050-45A0-4AD9-B4F9-C0F56C4F3FB4}"/>
  </hyperlinks>
  <pageMargins left="0.7" right="0.7" top="0.75" bottom="0.75" header="0.3" footer="0.3"/>
  <pageSetup paperSize="9" scale="32"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Q25"/>
  <sheetViews>
    <sheetView showGridLines="0" showRowColHeaders="0" zoomScale="85" zoomScaleNormal="85" workbookViewId="0">
      <pane ySplit="3" topLeftCell="A10" activePane="bottomLeft" state="frozen"/>
      <selection pane="bottomLeft" activeCell="C27" sqref="C27"/>
    </sheetView>
  </sheetViews>
  <sheetFormatPr defaultRowHeight="15" x14ac:dyDescent="0.25"/>
  <cols>
    <col min="1" max="1" width="14" customWidth="1"/>
    <col min="2" max="2" width="14.140625" bestFit="1" customWidth="1"/>
    <col min="3" max="3" width="70.5703125" bestFit="1" customWidth="1"/>
    <col min="4" max="5" width="15.7109375" customWidth="1"/>
    <col min="6" max="6" width="20" customWidth="1"/>
    <col min="7" max="7" width="15.5703125" bestFit="1" customWidth="1"/>
    <col min="8" max="8" width="19.85546875" customWidth="1"/>
    <col min="9" max="9" width="14.140625" customWidth="1"/>
    <col min="10" max="10" width="13.5703125" customWidth="1"/>
    <col min="11" max="11" width="10.140625" customWidth="1"/>
    <col min="12" max="12" width="7.85546875" customWidth="1"/>
    <col min="13" max="13" width="48.7109375" bestFit="1" customWidth="1"/>
    <col min="14" max="14" width="9.7109375" customWidth="1"/>
    <col min="15" max="15" width="13.140625" customWidth="1"/>
    <col min="16" max="16" width="15.5703125" customWidth="1"/>
    <col min="17" max="17" width="15.28515625" bestFit="1" customWidth="1"/>
  </cols>
  <sheetData>
    <row r="1" spans="1:17" ht="19.5" x14ac:dyDescent="0.4">
      <c r="A1" s="253" t="s">
        <v>308</v>
      </c>
    </row>
    <row r="2" spans="1:17" x14ac:dyDescent="0.25">
      <c r="A2" t="s">
        <v>182</v>
      </c>
      <c r="B2" t="s">
        <v>309</v>
      </c>
      <c r="C2" t="s">
        <v>310</v>
      </c>
      <c r="D2" t="s">
        <v>311</v>
      </c>
      <c r="E2" t="s">
        <v>312</v>
      </c>
      <c r="F2" t="s">
        <v>189</v>
      </c>
      <c r="G2" t="s">
        <v>190</v>
      </c>
      <c r="H2" t="s">
        <v>313</v>
      </c>
      <c r="I2" t="s">
        <v>314</v>
      </c>
      <c r="J2" t="s">
        <v>315</v>
      </c>
      <c r="K2" t="s">
        <v>316</v>
      </c>
      <c r="L2" t="s">
        <v>317</v>
      </c>
      <c r="M2" t="s">
        <v>318</v>
      </c>
      <c r="N2" t="s">
        <v>319</v>
      </c>
      <c r="O2" t="s">
        <v>320</v>
      </c>
      <c r="P2" t="s">
        <v>321</v>
      </c>
      <c r="Q2" t="s">
        <v>322</v>
      </c>
    </row>
    <row r="3" spans="1:17" s="6" customFormat="1" ht="33" customHeight="1" x14ac:dyDescent="0.25">
      <c r="A3" s="136" t="s">
        <v>323</v>
      </c>
      <c r="B3" s="137" t="s">
        <v>324</v>
      </c>
      <c r="C3" s="136" t="s">
        <v>325</v>
      </c>
      <c r="D3" s="137" t="s">
        <v>326</v>
      </c>
      <c r="E3" s="136" t="s">
        <v>327</v>
      </c>
      <c r="F3" s="137" t="s">
        <v>328</v>
      </c>
      <c r="G3" s="136" t="s">
        <v>329</v>
      </c>
      <c r="H3" s="137" t="s">
        <v>330</v>
      </c>
      <c r="I3" s="136" t="s">
        <v>331</v>
      </c>
      <c r="J3" s="137" t="s">
        <v>332</v>
      </c>
      <c r="K3" s="136" t="s">
        <v>333</v>
      </c>
      <c r="L3" s="137" t="s">
        <v>317</v>
      </c>
      <c r="M3" s="136" t="s">
        <v>334</v>
      </c>
      <c r="N3" s="137" t="s">
        <v>335</v>
      </c>
      <c r="O3" s="136" t="s">
        <v>336</v>
      </c>
      <c r="P3" s="137" t="s">
        <v>337</v>
      </c>
      <c r="Q3" s="138" t="s">
        <v>338</v>
      </c>
    </row>
    <row r="4" spans="1:17" x14ac:dyDescent="0.25">
      <c r="A4" s="139">
        <v>43103</v>
      </c>
      <c r="B4" s="83" t="s">
        <v>339</v>
      </c>
      <c r="C4" s="83" t="s">
        <v>340</v>
      </c>
      <c r="D4" s="311">
        <v>91.098699999999994</v>
      </c>
      <c r="E4" s="311"/>
      <c r="F4" s="311">
        <v>0.5</v>
      </c>
      <c r="G4" s="84">
        <v>155185500</v>
      </c>
      <c r="H4" s="83" t="s">
        <v>185</v>
      </c>
      <c r="I4" s="139">
        <v>43104</v>
      </c>
      <c r="J4" s="311"/>
      <c r="K4" s="83"/>
      <c r="L4" s="83">
        <v>5.0999999999999996</v>
      </c>
      <c r="M4" s="83" t="s">
        <v>341</v>
      </c>
      <c r="N4" s="83" t="s">
        <v>342</v>
      </c>
      <c r="O4" s="139">
        <v>41361</v>
      </c>
      <c r="P4" s="139">
        <v>45013</v>
      </c>
      <c r="Q4" s="140" t="s">
        <v>343</v>
      </c>
    </row>
    <row r="5" spans="1:17" x14ac:dyDescent="0.25">
      <c r="A5" s="80">
        <v>43109</v>
      </c>
      <c r="B5" s="78" t="s">
        <v>339</v>
      </c>
      <c r="C5" s="78" t="s">
        <v>340</v>
      </c>
      <c r="D5" s="312">
        <v>91.1</v>
      </c>
      <c r="E5" s="312">
        <v>9.0510000000000002</v>
      </c>
      <c r="F5" s="312">
        <v>10</v>
      </c>
      <c r="G5" s="87">
        <v>9110000000</v>
      </c>
      <c r="H5" s="78" t="s">
        <v>185</v>
      </c>
      <c r="I5" s="80">
        <v>43112</v>
      </c>
      <c r="J5" s="312"/>
      <c r="K5" s="78"/>
      <c r="L5" s="78">
        <v>5.0999999999999996</v>
      </c>
      <c r="M5" s="78" t="s">
        <v>341</v>
      </c>
      <c r="N5" s="78" t="s">
        <v>342</v>
      </c>
      <c r="O5" s="80">
        <v>41361</v>
      </c>
      <c r="P5" s="80">
        <v>45013</v>
      </c>
      <c r="Q5" s="76" t="s">
        <v>343</v>
      </c>
    </row>
    <row r="6" spans="1:17" x14ac:dyDescent="0.25">
      <c r="A6" s="139">
        <v>43109</v>
      </c>
      <c r="B6" s="83" t="s">
        <v>339</v>
      </c>
      <c r="C6" s="83" t="s">
        <v>340</v>
      </c>
      <c r="D6" s="311">
        <v>98.25</v>
      </c>
      <c r="E6" s="311"/>
      <c r="F6" s="311">
        <v>10</v>
      </c>
      <c r="G6" s="84">
        <v>9825000000</v>
      </c>
      <c r="H6" s="83" t="s">
        <v>185</v>
      </c>
      <c r="I6" s="139">
        <v>43112</v>
      </c>
      <c r="J6" s="311"/>
      <c r="K6" s="83"/>
      <c r="L6" s="83">
        <v>5.0999999999999996</v>
      </c>
      <c r="M6" s="83" t="s">
        <v>341</v>
      </c>
      <c r="N6" s="83" t="s">
        <v>342</v>
      </c>
      <c r="O6" s="139">
        <v>41361</v>
      </c>
      <c r="P6" s="139">
        <v>45013</v>
      </c>
      <c r="Q6" s="140" t="s">
        <v>343</v>
      </c>
    </row>
    <row r="7" spans="1:17" x14ac:dyDescent="0.25">
      <c r="A7" s="80">
        <v>43109</v>
      </c>
      <c r="B7" s="78" t="s">
        <v>339</v>
      </c>
      <c r="C7" s="78" t="s">
        <v>340</v>
      </c>
      <c r="D7" s="312">
        <v>98.2</v>
      </c>
      <c r="E7" s="312">
        <v>8.5150000000000006</v>
      </c>
      <c r="F7" s="312">
        <v>10</v>
      </c>
      <c r="G7" s="87">
        <v>9820000000</v>
      </c>
      <c r="H7" s="78" t="s">
        <v>185</v>
      </c>
      <c r="I7" s="80">
        <v>43112</v>
      </c>
      <c r="J7" s="312"/>
      <c r="K7" s="78"/>
      <c r="L7" s="78">
        <v>5.0999999999999996</v>
      </c>
      <c r="M7" s="78" t="s">
        <v>341</v>
      </c>
      <c r="N7" s="78" t="s">
        <v>342</v>
      </c>
      <c r="O7" s="80">
        <v>41361</v>
      </c>
      <c r="P7" s="80">
        <v>45013</v>
      </c>
      <c r="Q7" s="76" t="s">
        <v>343</v>
      </c>
    </row>
    <row r="8" spans="1:17" x14ac:dyDescent="0.25">
      <c r="A8" s="139">
        <v>43111</v>
      </c>
      <c r="B8" s="83" t="s">
        <v>339</v>
      </c>
      <c r="C8" s="83" t="s">
        <v>340</v>
      </c>
      <c r="D8" s="311">
        <v>92.15</v>
      </c>
      <c r="E8" s="311"/>
      <c r="F8" s="311">
        <v>8.5</v>
      </c>
      <c r="G8" s="84">
        <v>5988150000</v>
      </c>
      <c r="H8" s="83" t="s">
        <v>185</v>
      </c>
      <c r="I8" s="139">
        <v>43115</v>
      </c>
      <c r="J8" s="311"/>
      <c r="K8" s="83"/>
      <c r="L8" s="83">
        <v>5.0999999999999996</v>
      </c>
      <c r="M8" s="83" t="s">
        <v>341</v>
      </c>
      <c r="N8" s="83" t="s">
        <v>342</v>
      </c>
      <c r="O8" s="139">
        <v>41361</v>
      </c>
      <c r="P8" s="139">
        <v>45013</v>
      </c>
      <c r="Q8" s="140" t="s">
        <v>343</v>
      </c>
    </row>
    <row r="9" spans="1:17" x14ac:dyDescent="0.25">
      <c r="A9" s="80">
        <v>43167</v>
      </c>
      <c r="B9" s="78" t="s">
        <v>344</v>
      </c>
      <c r="C9" s="78" t="s">
        <v>345</v>
      </c>
      <c r="D9" s="312">
        <v>100</v>
      </c>
      <c r="E9" s="312"/>
      <c r="F9" s="312">
        <v>1.98</v>
      </c>
      <c r="G9" s="87">
        <v>1980000000</v>
      </c>
      <c r="H9" s="78" t="s">
        <v>185</v>
      </c>
      <c r="I9" s="80">
        <v>43168</v>
      </c>
      <c r="J9" s="312"/>
      <c r="K9" s="78"/>
      <c r="L9" s="78">
        <v>-0.15</v>
      </c>
      <c r="M9" s="78" t="s">
        <v>346</v>
      </c>
      <c r="N9" s="78" t="s">
        <v>342</v>
      </c>
      <c r="O9" s="80">
        <v>41348</v>
      </c>
      <c r="P9" s="80">
        <v>43174</v>
      </c>
      <c r="Q9" s="76" t="s">
        <v>343</v>
      </c>
    </row>
    <row r="10" spans="1:17" x14ac:dyDescent="0.25">
      <c r="A10" s="139">
        <v>43167</v>
      </c>
      <c r="B10" s="83" t="s">
        <v>344</v>
      </c>
      <c r="C10" s="83" t="s">
        <v>345</v>
      </c>
      <c r="D10" s="311">
        <v>100.02</v>
      </c>
      <c r="E10" s="311"/>
      <c r="F10" s="311">
        <v>1.98</v>
      </c>
      <c r="G10" s="84">
        <v>1980598000</v>
      </c>
      <c r="H10" s="83" t="s">
        <v>185</v>
      </c>
      <c r="I10" s="139">
        <v>43168</v>
      </c>
      <c r="J10" s="311"/>
      <c r="K10" s="83"/>
      <c r="L10" s="83">
        <v>-0.15</v>
      </c>
      <c r="M10" s="83" t="s">
        <v>346</v>
      </c>
      <c r="N10" s="83" t="s">
        <v>342</v>
      </c>
      <c r="O10" s="139">
        <v>41348</v>
      </c>
      <c r="P10" s="139">
        <v>43174</v>
      </c>
      <c r="Q10" s="140" t="s">
        <v>343</v>
      </c>
    </row>
    <row r="11" spans="1:17" x14ac:dyDescent="0.25">
      <c r="A11" s="80">
        <v>43327</v>
      </c>
      <c r="B11" s="78" t="s">
        <v>347</v>
      </c>
      <c r="C11" s="78" t="s">
        <v>348</v>
      </c>
      <c r="D11" s="312">
        <v>100.75</v>
      </c>
      <c r="E11" s="312">
        <v>7.5812099999999996</v>
      </c>
      <c r="F11" s="312">
        <v>5</v>
      </c>
      <c r="G11" s="87">
        <v>5022500000</v>
      </c>
      <c r="H11" s="78" t="s">
        <v>185</v>
      </c>
      <c r="I11" s="80">
        <v>43332</v>
      </c>
      <c r="J11" s="312"/>
      <c r="K11" s="78"/>
      <c r="L11" s="78">
        <v>0.68</v>
      </c>
      <c r="M11" s="78" t="s">
        <v>349</v>
      </c>
      <c r="N11" s="78" t="s">
        <v>350</v>
      </c>
      <c r="O11" s="80">
        <v>41093</v>
      </c>
      <c r="P11" s="80">
        <v>43649</v>
      </c>
      <c r="Q11" s="76" t="s">
        <v>343</v>
      </c>
    </row>
    <row r="12" spans="1:17" x14ac:dyDescent="0.25">
      <c r="A12" s="139">
        <v>43327</v>
      </c>
      <c r="B12" s="83" t="s">
        <v>347</v>
      </c>
      <c r="C12" s="83" t="s">
        <v>348</v>
      </c>
      <c r="D12" s="311">
        <v>101.1</v>
      </c>
      <c r="E12" s="311">
        <v>7.8949999999999996</v>
      </c>
      <c r="F12" s="311">
        <v>5</v>
      </c>
      <c r="G12" s="84">
        <v>5012000000</v>
      </c>
      <c r="H12" s="83" t="s">
        <v>185</v>
      </c>
      <c r="I12" s="139">
        <v>43332</v>
      </c>
      <c r="J12" s="311"/>
      <c r="K12" s="83"/>
      <c r="L12" s="83">
        <v>0.68</v>
      </c>
      <c r="M12" s="83" t="s">
        <v>349</v>
      </c>
      <c r="N12" s="83" t="s">
        <v>350</v>
      </c>
      <c r="O12" s="139">
        <v>41093</v>
      </c>
      <c r="P12" s="139">
        <v>43649</v>
      </c>
      <c r="Q12" s="140" t="s">
        <v>343</v>
      </c>
    </row>
    <row r="13" spans="1:17" x14ac:dyDescent="0.25">
      <c r="A13" s="80">
        <v>43374</v>
      </c>
      <c r="B13" s="78" t="s">
        <v>347</v>
      </c>
      <c r="C13" s="78" t="s">
        <v>348</v>
      </c>
      <c r="D13" s="312">
        <v>100.25</v>
      </c>
      <c r="E13" s="312">
        <v>7.5178700000000003</v>
      </c>
      <c r="F13" s="312">
        <v>2</v>
      </c>
      <c r="G13" s="87">
        <v>2005000000</v>
      </c>
      <c r="H13" s="78" t="s">
        <v>185</v>
      </c>
      <c r="I13" s="80">
        <v>43376</v>
      </c>
      <c r="J13" s="312"/>
      <c r="K13" s="78"/>
      <c r="L13" s="78">
        <v>0.56000000000000005</v>
      </c>
      <c r="M13" s="78" t="s">
        <v>349</v>
      </c>
      <c r="N13" s="78" t="s">
        <v>350</v>
      </c>
      <c r="O13" s="80">
        <v>41093</v>
      </c>
      <c r="P13" s="80">
        <v>43649</v>
      </c>
      <c r="Q13" s="76" t="s">
        <v>343</v>
      </c>
    </row>
    <row r="14" spans="1:17" x14ac:dyDescent="0.25">
      <c r="A14" s="139">
        <v>43374</v>
      </c>
      <c r="B14" s="83" t="s">
        <v>347</v>
      </c>
      <c r="C14" s="83" t="s">
        <v>348</v>
      </c>
      <c r="D14" s="311">
        <v>100.59</v>
      </c>
      <c r="E14" s="311">
        <v>7.5102799999999998</v>
      </c>
      <c r="F14" s="311">
        <v>2</v>
      </c>
      <c r="G14" s="84">
        <v>2007800000</v>
      </c>
      <c r="H14" s="83" t="s">
        <v>185</v>
      </c>
      <c r="I14" s="139">
        <v>43376</v>
      </c>
      <c r="J14" s="311"/>
      <c r="K14" s="83"/>
      <c r="L14" s="83">
        <v>0.56000000000000005</v>
      </c>
      <c r="M14" s="83" t="s">
        <v>349</v>
      </c>
      <c r="N14" s="83" t="s">
        <v>350</v>
      </c>
      <c r="O14" s="139">
        <v>41093</v>
      </c>
      <c r="P14" s="139">
        <v>43649</v>
      </c>
      <c r="Q14" s="140" t="s">
        <v>343</v>
      </c>
    </row>
    <row r="15" spans="1:17" x14ac:dyDescent="0.25">
      <c r="A15" s="80">
        <v>43374</v>
      </c>
      <c r="B15" s="78" t="s">
        <v>347</v>
      </c>
      <c r="C15" s="78" t="s">
        <v>348</v>
      </c>
      <c r="D15" s="312">
        <v>100.59</v>
      </c>
      <c r="E15" s="312">
        <v>7.5102799999999998</v>
      </c>
      <c r="F15" s="312">
        <v>2</v>
      </c>
      <c r="G15" s="87">
        <v>2007800000</v>
      </c>
      <c r="H15" s="78" t="s">
        <v>185</v>
      </c>
      <c r="I15" s="80">
        <v>43376</v>
      </c>
      <c r="J15" s="312"/>
      <c r="K15" s="78"/>
      <c r="L15" s="78">
        <v>0.56000000000000005</v>
      </c>
      <c r="M15" s="78" t="s">
        <v>349</v>
      </c>
      <c r="N15" s="78" t="s">
        <v>350</v>
      </c>
      <c r="O15" s="80">
        <v>41093</v>
      </c>
      <c r="P15" s="80">
        <v>43649</v>
      </c>
      <c r="Q15" s="76" t="s">
        <v>343</v>
      </c>
    </row>
    <row r="16" spans="1:17" x14ac:dyDescent="0.25">
      <c r="A16" s="139">
        <v>43374</v>
      </c>
      <c r="B16" s="83" t="s">
        <v>347</v>
      </c>
      <c r="C16" s="83" t="s">
        <v>348</v>
      </c>
      <c r="D16" s="311">
        <v>100.12</v>
      </c>
      <c r="E16" s="311">
        <v>7.5087000000000002</v>
      </c>
      <c r="F16" s="311">
        <v>2</v>
      </c>
      <c r="G16" s="84">
        <v>2008100000</v>
      </c>
      <c r="H16" s="83" t="s">
        <v>185</v>
      </c>
      <c r="I16" s="139">
        <v>43376</v>
      </c>
      <c r="J16" s="311"/>
      <c r="K16" s="83"/>
      <c r="L16" s="83">
        <v>0.56000000000000005</v>
      </c>
      <c r="M16" s="83" t="s">
        <v>349</v>
      </c>
      <c r="N16" s="83" t="s">
        <v>350</v>
      </c>
      <c r="O16" s="139">
        <v>41093</v>
      </c>
      <c r="P16" s="139">
        <v>43649</v>
      </c>
      <c r="Q16" s="140" t="s">
        <v>343</v>
      </c>
    </row>
    <row r="17" spans="1:17" x14ac:dyDescent="0.25">
      <c r="A17" s="80">
        <v>43286</v>
      </c>
      <c r="B17" s="78" t="s">
        <v>351</v>
      </c>
      <c r="C17" s="78" t="s">
        <v>352</v>
      </c>
      <c r="D17" s="312">
        <v>97.18</v>
      </c>
      <c r="E17" s="312">
        <v>8.9717000000000002</v>
      </c>
      <c r="F17" s="312">
        <v>15</v>
      </c>
      <c r="G17" s="87">
        <v>11822000000</v>
      </c>
      <c r="H17" s="78" t="s">
        <v>185</v>
      </c>
      <c r="I17" s="80">
        <v>43287</v>
      </c>
      <c r="J17" s="312"/>
      <c r="K17" s="78"/>
      <c r="L17" s="78">
        <v>4.1500000000000004</v>
      </c>
      <c r="M17" s="78" t="s">
        <v>353</v>
      </c>
      <c r="N17" s="78" t="s">
        <v>354</v>
      </c>
      <c r="O17" s="80">
        <v>42997</v>
      </c>
      <c r="P17" s="80">
        <v>44823</v>
      </c>
      <c r="Q17" s="76" t="s">
        <v>355</v>
      </c>
    </row>
    <row r="18" spans="1:17" x14ac:dyDescent="0.25">
      <c r="A18" s="139">
        <v>43286</v>
      </c>
      <c r="B18" s="83" t="s">
        <v>351</v>
      </c>
      <c r="C18" s="83" t="s">
        <v>352</v>
      </c>
      <c r="D18" s="311">
        <v>97.18</v>
      </c>
      <c r="E18" s="311">
        <v>8.9805100000000007</v>
      </c>
      <c r="F18" s="311">
        <v>15</v>
      </c>
      <c r="G18" s="84">
        <v>11819000000</v>
      </c>
      <c r="H18" s="83" t="s">
        <v>185</v>
      </c>
      <c r="I18" s="139">
        <v>43287</v>
      </c>
      <c r="J18" s="311"/>
      <c r="K18" s="83"/>
      <c r="L18" s="83">
        <v>4.1500000000000004</v>
      </c>
      <c r="M18" s="83" t="s">
        <v>353</v>
      </c>
      <c r="N18" s="83" t="s">
        <v>354</v>
      </c>
      <c r="O18" s="139">
        <v>42997</v>
      </c>
      <c r="P18" s="139">
        <v>44823</v>
      </c>
      <c r="Q18" s="140" t="s">
        <v>355</v>
      </c>
    </row>
    <row r="19" spans="1:17" x14ac:dyDescent="0.25">
      <c r="A19" s="80">
        <v>43112</v>
      </c>
      <c r="B19" s="78" t="s">
        <v>356</v>
      </c>
      <c r="C19" s="78" t="s">
        <v>357</v>
      </c>
      <c r="D19" s="312">
        <v>115.91</v>
      </c>
      <c r="E19" s="312">
        <v>0</v>
      </c>
      <c r="F19" s="312">
        <v>1.105</v>
      </c>
      <c r="G19" s="87">
        <v>5018778200</v>
      </c>
      <c r="H19" s="78" t="s">
        <v>185</v>
      </c>
      <c r="I19" s="80">
        <v>43116</v>
      </c>
      <c r="J19" s="312"/>
      <c r="K19" s="78"/>
      <c r="L19" s="78">
        <v>2.65</v>
      </c>
      <c r="M19" s="78" t="s">
        <v>358</v>
      </c>
      <c r="N19" s="78"/>
      <c r="O19" s="80">
        <v>38519</v>
      </c>
      <c r="P19" s="80">
        <v>44150</v>
      </c>
      <c r="Q19" s="76" t="s">
        <v>359</v>
      </c>
    </row>
    <row r="20" spans="1:17" x14ac:dyDescent="0.25">
      <c r="A20" s="139">
        <v>43112</v>
      </c>
      <c r="B20" s="83" t="s">
        <v>356</v>
      </c>
      <c r="C20" s="83" t="s">
        <v>357</v>
      </c>
      <c r="D20" s="311">
        <v>111.29</v>
      </c>
      <c r="E20" s="311">
        <v>0</v>
      </c>
      <c r="F20" s="311">
        <v>198.50200000000001</v>
      </c>
      <c r="G20" s="84">
        <v>228887955800</v>
      </c>
      <c r="H20" s="83" t="s">
        <v>185</v>
      </c>
      <c r="I20" s="139">
        <v>43116</v>
      </c>
      <c r="J20" s="311"/>
      <c r="K20" s="83"/>
      <c r="L20" s="83">
        <v>2.65</v>
      </c>
      <c r="M20" s="83" t="s">
        <v>358</v>
      </c>
      <c r="N20" s="83"/>
      <c r="O20" s="139">
        <v>38519</v>
      </c>
      <c r="P20" s="139">
        <v>44150</v>
      </c>
      <c r="Q20" s="140" t="s">
        <v>359</v>
      </c>
    </row>
    <row r="21" spans="1:17" x14ac:dyDescent="0.25">
      <c r="A21" s="80">
        <v>43112</v>
      </c>
      <c r="B21" s="78" t="s">
        <v>356</v>
      </c>
      <c r="C21" s="78" t="s">
        <v>357</v>
      </c>
      <c r="D21" s="312">
        <v>111.29</v>
      </c>
      <c r="E21" s="312">
        <v>0</v>
      </c>
      <c r="F21" s="312">
        <v>11.805</v>
      </c>
      <c r="G21" s="87">
        <v>51205518700</v>
      </c>
      <c r="H21" s="78" t="s">
        <v>185</v>
      </c>
      <c r="I21" s="80">
        <v>43116</v>
      </c>
      <c r="J21" s="312"/>
      <c r="K21" s="78"/>
      <c r="L21" s="78">
        <v>2.65</v>
      </c>
      <c r="M21" s="78" t="s">
        <v>358</v>
      </c>
      <c r="N21" s="78"/>
      <c r="O21" s="80">
        <v>38519</v>
      </c>
      <c r="P21" s="80">
        <v>44150</v>
      </c>
      <c r="Q21" s="76" t="s">
        <v>359</v>
      </c>
    </row>
    <row r="22" spans="1:17" x14ac:dyDescent="0.25">
      <c r="A22" s="139">
        <v>43117</v>
      </c>
      <c r="B22" s="83" t="s">
        <v>356</v>
      </c>
      <c r="C22" s="83" t="s">
        <v>357</v>
      </c>
      <c r="D22" s="311">
        <v>111.15</v>
      </c>
      <c r="E22" s="311">
        <v>5.508</v>
      </c>
      <c r="F22" s="311">
        <v>0.7</v>
      </c>
      <c r="G22" s="84">
        <v>799050000</v>
      </c>
      <c r="H22" s="83" t="s">
        <v>185</v>
      </c>
      <c r="I22" s="139">
        <v>43119</v>
      </c>
      <c r="J22" s="311"/>
      <c r="K22" s="83"/>
      <c r="L22" s="83">
        <v>2.65</v>
      </c>
      <c r="M22" s="83" t="s">
        <v>358</v>
      </c>
      <c r="N22" s="83"/>
      <c r="O22" s="139">
        <v>38519</v>
      </c>
      <c r="P22" s="139">
        <v>44150</v>
      </c>
      <c r="Q22" s="140" t="s">
        <v>359</v>
      </c>
    </row>
    <row r="23" spans="1:17" x14ac:dyDescent="0.25">
      <c r="A23" s="79">
        <v>43117</v>
      </c>
      <c r="B23" s="75" t="s">
        <v>356</v>
      </c>
      <c r="C23" s="75" t="s">
        <v>357</v>
      </c>
      <c r="D23" s="313">
        <v>111.55</v>
      </c>
      <c r="E23" s="313">
        <v>0</v>
      </c>
      <c r="F23" s="313">
        <v>5.5</v>
      </c>
      <c r="G23" s="141">
        <v>5775550000</v>
      </c>
      <c r="H23" s="75" t="s">
        <v>185</v>
      </c>
      <c r="I23" s="79">
        <v>43122</v>
      </c>
      <c r="J23" s="313"/>
      <c r="K23" s="75"/>
      <c r="L23" s="75">
        <v>2.65</v>
      </c>
      <c r="M23" s="75" t="s">
        <v>358</v>
      </c>
      <c r="N23" s="75"/>
      <c r="O23" s="79">
        <v>38519</v>
      </c>
      <c r="P23" s="79">
        <v>44150</v>
      </c>
      <c r="Q23" s="7" t="s">
        <v>359</v>
      </c>
    </row>
    <row r="25" spans="1:17" x14ac:dyDescent="0.25">
      <c r="A25" s="8" t="s">
        <v>180</v>
      </c>
    </row>
  </sheetData>
  <sheetProtection algorithmName="SHA-512" hashValue="+EnZ1X0v5b4PsJuNWdKnPLRDxvRjvgkQYnk/eqPJGCzu+XpIi4hsIKj+P3pbGyW3UbHBnYwGsLudyHrD7RQ51Q==" saltValue="g05gjGfOo6uWJjsLS2C97A=="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L28"/>
  <sheetViews>
    <sheetView showGridLines="0" showRowColHeaders="0" zoomScale="85" zoomScaleNormal="85" workbookViewId="0">
      <pane ySplit="3" topLeftCell="A4" activePane="bottomLeft" state="frozen"/>
      <selection pane="bottomLeft" activeCell="E1" sqref="E1"/>
    </sheetView>
  </sheetViews>
  <sheetFormatPr defaultRowHeight="15" x14ac:dyDescent="0.25"/>
  <cols>
    <col min="1" max="1" width="13.85546875" customWidth="1"/>
    <col min="2" max="2" width="14.85546875" style="9" customWidth="1"/>
    <col min="3" max="3" width="87.28515625" bestFit="1" customWidth="1"/>
    <col min="4" max="4" width="18" customWidth="1"/>
    <col min="5" max="5" width="17.7109375" customWidth="1"/>
    <col min="6" max="6" width="17.5703125" customWidth="1"/>
    <col min="7" max="7" width="29.7109375" bestFit="1" customWidth="1"/>
    <col min="8" max="8" width="28.42578125" customWidth="1"/>
    <col min="9" max="9" width="19.85546875" customWidth="1"/>
    <col min="11" max="11" width="15.42578125" customWidth="1"/>
    <col min="12" max="12" width="15.85546875" customWidth="1"/>
  </cols>
  <sheetData>
    <row r="1" spans="1:12" ht="19.5" x14ac:dyDescent="0.4">
      <c r="A1" s="253" t="s">
        <v>360</v>
      </c>
    </row>
    <row r="2" spans="1:12" s="3" customFormat="1" x14ac:dyDescent="0.25">
      <c r="A2" s="3" t="s">
        <v>182</v>
      </c>
      <c r="B2" s="3" t="s">
        <v>309</v>
      </c>
      <c r="C2" s="3" t="s">
        <v>310</v>
      </c>
      <c r="D2" s="3" t="s">
        <v>186</v>
      </c>
      <c r="E2" s="3" t="s">
        <v>187</v>
      </c>
      <c r="F2" s="3" t="s">
        <v>361</v>
      </c>
      <c r="G2" s="3" t="s">
        <v>189</v>
      </c>
      <c r="H2" s="3" t="s">
        <v>190</v>
      </c>
      <c r="I2" s="3" t="s">
        <v>191</v>
      </c>
      <c r="J2" s="3" t="s">
        <v>317</v>
      </c>
      <c r="K2" s="3" t="s">
        <v>319</v>
      </c>
      <c r="L2" s="3" t="s">
        <v>321</v>
      </c>
    </row>
    <row r="3" spans="1:12" x14ac:dyDescent="0.25">
      <c r="A3" s="81" t="s">
        <v>323</v>
      </c>
      <c r="B3" s="269" t="s">
        <v>324</v>
      </c>
      <c r="C3" s="81" t="s">
        <v>362</v>
      </c>
      <c r="D3" s="269" t="s">
        <v>363</v>
      </c>
      <c r="E3" s="81" t="s">
        <v>364</v>
      </c>
      <c r="F3" s="269" t="s">
        <v>365</v>
      </c>
      <c r="G3" s="81" t="s">
        <v>366</v>
      </c>
      <c r="H3" s="269" t="s">
        <v>367</v>
      </c>
      <c r="I3" s="81" t="s">
        <v>368</v>
      </c>
      <c r="J3" s="269" t="s">
        <v>317</v>
      </c>
      <c r="K3" s="81" t="s">
        <v>335</v>
      </c>
      <c r="L3" s="314" t="s">
        <v>337</v>
      </c>
    </row>
    <row r="4" spans="1:12" x14ac:dyDescent="0.25">
      <c r="A4" s="315">
        <v>42592</v>
      </c>
      <c r="B4" s="316" t="s">
        <v>369</v>
      </c>
      <c r="C4" s="317" t="s">
        <v>370</v>
      </c>
      <c r="D4" s="318">
        <v>0.22</v>
      </c>
      <c r="E4" s="318">
        <v>0.22</v>
      </c>
      <c r="F4" s="318">
        <v>0.22</v>
      </c>
      <c r="G4" s="318">
        <v>13</v>
      </c>
      <c r="H4" s="319">
        <v>32200000</v>
      </c>
      <c r="I4" s="317">
        <v>4</v>
      </c>
      <c r="J4" s="317">
        <v>4.6500000000000004</v>
      </c>
      <c r="K4" s="317" t="s">
        <v>371</v>
      </c>
      <c r="L4" s="320">
        <v>44377</v>
      </c>
    </row>
    <row r="5" spans="1:12" x14ac:dyDescent="0.25">
      <c r="A5" s="321">
        <v>42592</v>
      </c>
      <c r="B5" s="322" t="s">
        <v>372</v>
      </c>
      <c r="C5" s="323" t="s">
        <v>373</v>
      </c>
      <c r="D5" s="324">
        <v>0.22</v>
      </c>
      <c r="E5" s="324">
        <v>0.22</v>
      </c>
      <c r="F5" s="324">
        <v>0.22</v>
      </c>
      <c r="G5" s="324">
        <v>27.7</v>
      </c>
      <c r="H5" s="325">
        <v>51720000</v>
      </c>
      <c r="I5" s="323">
        <v>4</v>
      </c>
      <c r="J5" s="323">
        <v>4.6500000000000004</v>
      </c>
      <c r="K5" s="323" t="s">
        <v>371</v>
      </c>
      <c r="L5" s="326">
        <v>44377</v>
      </c>
    </row>
    <row r="6" spans="1:12" x14ac:dyDescent="0.25">
      <c r="A6" s="315">
        <v>42895</v>
      </c>
      <c r="B6" s="316" t="s">
        <v>369</v>
      </c>
      <c r="C6" s="317" t="s">
        <v>370</v>
      </c>
      <c r="D6" s="318">
        <v>0.02</v>
      </c>
      <c r="E6" s="318">
        <v>0.02</v>
      </c>
      <c r="F6" s="318">
        <v>0.02</v>
      </c>
      <c r="G6" s="318">
        <v>2</v>
      </c>
      <c r="H6" s="319">
        <v>2200000</v>
      </c>
      <c r="I6" s="317">
        <v>2</v>
      </c>
      <c r="J6" s="317">
        <v>3.97</v>
      </c>
      <c r="K6" s="317" t="s">
        <v>371</v>
      </c>
      <c r="L6" s="320">
        <v>44377</v>
      </c>
    </row>
    <row r="7" spans="1:12" x14ac:dyDescent="0.25">
      <c r="A7" s="321">
        <v>43067</v>
      </c>
      <c r="B7" s="322" t="s">
        <v>369</v>
      </c>
      <c r="C7" s="323" t="s">
        <v>370</v>
      </c>
      <c r="D7" s="324">
        <v>0.02</v>
      </c>
      <c r="E7" s="324">
        <v>0.02</v>
      </c>
      <c r="F7" s="324">
        <v>0.02</v>
      </c>
      <c r="G7" s="324">
        <v>2</v>
      </c>
      <c r="H7" s="325">
        <v>2200000</v>
      </c>
      <c r="I7" s="323">
        <v>2</v>
      </c>
      <c r="J7" s="323">
        <v>3.33</v>
      </c>
      <c r="K7" s="323" t="s">
        <v>371</v>
      </c>
      <c r="L7" s="326">
        <v>44377</v>
      </c>
    </row>
    <row r="8" spans="1:12" x14ac:dyDescent="0.25">
      <c r="A8" s="315">
        <v>43440</v>
      </c>
      <c r="B8" s="316" t="s">
        <v>374</v>
      </c>
      <c r="C8" s="317" t="s">
        <v>375</v>
      </c>
      <c r="D8" s="318">
        <v>0.17</v>
      </c>
      <c r="E8" s="318">
        <v>0.17</v>
      </c>
      <c r="F8" s="318">
        <v>0.17</v>
      </c>
      <c r="G8" s="318">
        <v>2000</v>
      </c>
      <c r="H8" s="319">
        <v>2800000000</v>
      </c>
      <c r="I8" s="317">
        <v>1</v>
      </c>
      <c r="J8" s="317">
        <v>0.18</v>
      </c>
      <c r="K8" s="317"/>
      <c r="L8" s="320">
        <v>43510</v>
      </c>
    </row>
    <row r="9" spans="1:12" x14ac:dyDescent="0.25">
      <c r="A9" s="321">
        <v>43467</v>
      </c>
      <c r="B9" s="322" t="s">
        <v>376</v>
      </c>
      <c r="C9" s="323" t="s">
        <v>377</v>
      </c>
      <c r="D9" s="324">
        <v>108.82</v>
      </c>
      <c r="E9" s="324">
        <v>108.82</v>
      </c>
      <c r="F9" s="324">
        <v>108.82</v>
      </c>
      <c r="G9" s="324">
        <v>500</v>
      </c>
      <c r="H9" s="325">
        <v>523100000000</v>
      </c>
      <c r="I9" s="323">
        <v>2</v>
      </c>
      <c r="J9" s="323">
        <v>5.65</v>
      </c>
      <c r="K9" s="323"/>
      <c r="L9" s="326">
        <v>45550</v>
      </c>
    </row>
    <row r="10" spans="1:12" x14ac:dyDescent="0.25">
      <c r="A10" s="315">
        <v>43467</v>
      </c>
      <c r="B10" s="316" t="s">
        <v>376</v>
      </c>
      <c r="C10" s="317" t="s">
        <v>377</v>
      </c>
      <c r="D10" s="318">
        <v>103.7739</v>
      </c>
      <c r="E10" s="318">
        <v>103.7739</v>
      </c>
      <c r="F10" s="318">
        <v>103.7739</v>
      </c>
      <c r="G10" s="318">
        <v>500</v>
      </c>
      <c r="H10" s="319">
        <v>520873700000</v>
      </c>
      <c r="I10" s="317">
        <v>2</v>
      </c>
      <c r="J10" s="317">
        <v>5.65</v>
      </c>
      <c r="K10" s="317"/>
      <c r="L10" s="320">
        <v>45550</v>
      </c>
    </row>
    <row r="11" spans="1:12" x14ac:dyDescent="0.25">
      <c r="A11" s="321">
        <v>43467</v>
      </c>
      <c r="B11" s="322" t="s">
        <v>378</v>
      </c>
      <c r="C11" s="323" t="s">
        <v>379</v>
      </c>
      <c r="D11" s="324"/>
      <c r="E11" s="324"/>
      <c r="F11" s="324"/>
      <c r="G11" s="324">
        <v>25</v>
      </c>
      <c r="H11" s="325">
        <v>25000000000</v>
      </c>
      <c r="I11" s="323">
        <v>1</v>
      </c>
      <c r="J11" s="323">
        <v>6.65</v>
      </c>
      <c r="K11" s="323"/>
      <c r="L11" s="326">
        <v>45915</v>
      </c>
    </row>
    <row r="12" spans="1:12" x14ac:dyDescent="0.25">
      <c r="A12" s="315">
        <v>43467</v>
      </c>
      <c r="B12" s="316" t="s">
        <v>380</v>
      </c>
      <c r="C12" s="317" t="s">
        <v>381</v>
      </c>
      <c r="D12" s="318"/>
      <c r="E12" s="318"/>
      <c r="F12" s="318"/>
      <c r="G12" s="318">
        <v>97.203000000000003</v>
      </c>
      <c r="H12" s="319">
        <v>97203000000</v>
      </c>
      <c r="I12" s="317">
        <v>3</v>
      </c>
      <c r="J12" s="317">
        <v>14.32</v>
      </c>
      <c r="K12" s="317"/>
      <c r="L12" s="320">
        <v>48714</v>
      </c>
    </row>
    <row r="13" spans="1:12" x14ac:dyDescent="0.25">
      <c r="A13" s="321">
        <v>43467</v>
      </c>
      <c r="B13" s="322" t="s">
        <v>380</v>
      </c>
      <c r="C13" s="323" t="s">
        <v>381</v>
      </c>
      <c r="D13" s="324">
        <v>85.5</v>
      </c>
      <c r="E13" s="324">
        <v>82</v>
      </c>
      <c r="F13" s="324">
        <v>85.32</v>
      </c>
      <c r="G13" s="324">
        <v>200.78</v>
      </c>
      <c r="H13" s="325">
        <v>173733382000</v>
      </c>
      <c r="I13" s="323">
        <v>12</v>
      </c>
      <c r="J13" s="323">
        <v>14.32</v>
      </c>
      <c r="K13" s="323"/>
      <c r="L13" s="326">
        <v>48714</v>
      </c>
    </row>
    <row r="14" spans="1:12" x14ac:dyDescent="0.25">
      <c r="A14" s="315">
        <v>43467</v>
      </c>
      <c r="B14" s="316" t="s">
        <v>382</v>
      </c>
      <c r="C14" s="317" t="s">
        <v>383</v>
      </c>
      <c r="D14" s="318"/>
      <c r="E14" s="318"/>
      <c r="F14" s="318"/>
      <c r="G14" s="318">
        <v>90.22</v>
      </c>
      <c r="H14" s="319">
        <v>90220000000</v>
      </c>
      <c r="I14" s="317">
        <v>3</v>
      </c>
      <c r="J14" s="317">
        <v>9.32</v>
      </c>
      <c r="K14" s="317"/>
      <c r="L14" s="320">
        <v>46888</v>
      </c>
    </row>
    <row r="15" spans="1:12" x14ac:dyDescent="0.25">
      <c r="A15" s="321">
        <v>43467</v>
      </c>
      <c r="B15" s="322" t="s">
        <v>382</v>
      </c>
      <c r="C15" s="323" t="s">
        <v>383</v>
      </c>
      <c r="D15" s="324">
        <v>79.278300000000002</v>
      </c>
      <c r="E15" s="324">
        <v>79.278300000000002</v>
      </c>
      <c r="F15" s="324">
        <v>79.278300000000002</v>
      </c>
      <c r="G15" s="324">
        <v>1200</v>
      </c>
      <c r="H15" s="325">
        <v>921339500000</v>
      </c>
      <c r="I15" s="323">
        <v>4</v>
      </c>
      <c r="J15" s="323">
        <v>9.32</v>
      </c>
      <c r="K15" s="323"/>
      <c r="L15" s="326">
        <v>46888</v>
      </c>
    </row>
    <row r="16" spans="1:12" x14ac:dyDescent="0.25">
      <c r="A16" s="315">
        <v>43467</v>
      </c>
      <c r="B16" s="316" t="s">
        <v>382</v>
      </c>
      <c r="C16" s="317" t="s">
        <v>383</v>
      </c>
      <c r="D16" s="318">
        <v>88</v>
      </c>
      <c r="E16" s="318">
        <v>83</v>
      </c>
      <c r="F16" s="318">
        <v>87.7</v>
      </c>
      <c r="G16" s="318">
        <v>1110</v>
      </c>
      <c r="H16" s="319">
        <v>970270000000</v>
      </c>
      <c r="I16" s="317">
        <v>29</v>
      </c>
      <c r="J16" s="317">
        <v>9.32</v>
      </c>
      <c r="K16" s="317"/>
      <c r="L16" s="320">
        <v>46888</v>
      </c>
    </row>
    <row r="17" spans="1:12" x14ac:dyDescent="0.25">
      <c r="A17" s="321">
        <v>43579</v>
      </c>
      <c r="B17" s="322" t="s">
        <v>384</v>
      </c>
      <c r="C17" s="323" t="s">
        <v>385</v>
      </c>
      <c r="D17" s="324">
        <v>0.05</v>
      </c>
      <c r="E17" s="324">
        <v>0.05</v>
      </c>
      <c r="F17" s="324">
        <v>0.05</v>
      </c>
      <c r="G17" s="324">
        <v>3</v>
      </c>
      <c r="H17" s="325">
        <v>1800000</v>
      </c>
      <c r="I17" s="323">
        <v>2</v>
      </c>
      <c r="J17" s="323">
        <v>1.51</v>
      </c>
      <c r="K17" s="323" t="s">
        <v>371</v>
      </c>
      <c r="L17" s="326">
        <v>44196</v>
      </c>
    </row>
    <row r="18" spans="1:12" x14ac:dyDescent="0.25">
      <c r="A18" s="315">
        <v>43685</v>
      </c>
      <c r="B18" s="82" t="s">
        <v>386</v>
      </c>
      <c r="C18" s="83" t="s">
        <v>387</v>
      </c>
      <c r="D18" s="311"/>
      <c r="E18" s="311"/>
      <c r="F18" s="311"/>
      <c r="G18" s="311">
        <v>0.2</v>
      </c>
      <c r="H18" s="84">
        <v>200000000</v>
      </c>
      <c r="I18" s="83">
        <v>1</v>
      </c>
      <c r="J18" s="83">
        <v>-0.02</v>
      </c>
      <c r="K18" s="83" t="s">
        <v>388</v>
      </c>
      <c r="L18" s="85">
        <v>43764</v>
      </c>
    </row>
    <row r="19" spans="1:12" x14ac:dyDescent="0.25">
      <c r="A19" s="321">
        <v>43685</v>
      </c>
      <c r="B19" s="86" t="s">
        <v>389</v>
      </c>
      <c r="C19" s="78" t="s">
        <v>390</v>
      </c>
      <c r="D19" s="312"/>
      <c r="E19" s="312"/>
      <c r="F19" s="312"/>
      <c r="G19" s="312">
        <v>2</v>
      </c>
      <c r="H19" s="87">
        <v>2028000000</v>
      </c>
      <c r="I19" s="78">
        <v>2</v>
      </c>
      <c r="J19" s="78">
        <v>2.34</v>
      </c>
      <c r="K19" s="78"/>
      <c r="L19" s="77">
        <v>44630</v>
      </c>
    </row>
    <row r="20" spans="1:12" x14ac:dyDescent="0.25">
      <c r="A20" s="315">
        <v>43685</v>
      </c>
      <c r="B20" s="82" t="s">
        <v>391</v>
      </c>
      <c r="C20" s="83" t="s">
        <v>392</v>
      </c>
      <c r="D20" s="311"/>
      <c r="E20" s="311"/>
      <c r="F20" s="311"/>
      <c r="G20" s="311">
        <v>20</v>
      </c>
      <c r="H20" s="84">
        <v>19873100000</v>
      </c>
      <c r="I20" s="83">
        <v>1</v>
      </c>
      <c r="J20" s="83">
        <v>-0.08</v>
      </c>
      <c r="K20" s="83"/>
      <c r="L20" s="85">
        <v>43741</v>
      </c>
    </row>
    <row r="21" spans="1:12" x14ac:dyDescent="0.25">
      <c r="A21" s="321">
        <v>43686</v>
      </c>
      <c r="B21" s="86" t="s">
        <v>393</v>
      </c>
      <c r="C21" s="78" t="s">
        <v>394</v>
      </c>
      <c r="D21" s="312"/>
      <c r="E21" s="312"/>
      <c r="F21" s="312"/>
      <c r="G21" s="312">
        <v>7.9</v>
      </c>
      <c r="H21" s="87">
        <v>9908778500</v>
      </c>
      <c r="I21" s="78">
        <v>1</v>
      </c>
      <c r="J21" s="78">
        <v>6.86</v>
      </c>
      <c r="K21" s="78"/>
      <c r="L21" s="77">
        <v>46280</v>
      </c>
    </row>
    <row r="22" spans="1:12" x14ac:dyDescent="0.25">
      <c r="A22" s="315">
        <v>43686</v>
      </c>
      <c r="B22" s="82" t="s">
        <v>395</v>
      </c>
      <c r="C22" s="83" t="s">
        <v>396</v>
      </c>
      <c r="D22" s="311"/>
      <c r="E22" s="311"/>
      <c r="F22" s="311"/>
      <c r="G22" s="311">
        <v>1</v>
      </c>
      <c r="H22" s="84">
        <v>810100000</v>
      </c>
      <c r="I22" s="83">
        <v>1</v>
      </c>
      <c r="J22" s="83">
        <v>22.46</v>
      </c>
      <c r="K22" s="83"/>
      <c r="L22" s="85">
        <v>51971</v>
      </c>
    </row>
    <row r="23" spans="1:12" x14ac:dyDescent="0.25">
      <c r="A23" s="321">
        <v>43686</v>
      </c>
      <c r="B23" s="86" t="s">
        <v>397</v>
      </c>
      <c r="C23" s="78" t="s">
        <v>398</v>
      </c>
      <c r="D23" s="312"/>
      <c r="E23" s="312"/>
      <c r="F23" s="312"/>
      <c r="G23" s="312">
        <v>23</v>
      </c>
      <c r="H23" s="87">
        <v>23717000000</v>
      </c>
      <c r="I23" s="78">
        <v>1</v>
      </c>
      <c r="J23" s="78">
        <v>0.86</v>
      </c>
      <c r="K23" s="78"/>
      <c r="L23" s="77">
        <v>44089</v>
      </c>
    </row>
    <row r="24" spans="1:12" x14ac:dyDescent="0.25">
      <c r="A24" s="315">
        <v>43787</v>
      </c>
      <c r="B24" s="82" t="s">
        <v>372</v>
      </c>
      <c r="C24" s="83" t="s">
        <v>373</v>
      </c>
      <c r="D24" s="311">
        <v>0.02</v>
      </c>
      <c r="E24" s="311">
        <v>0.01</v>
      </c>
      <c r="F24" s="311">
        <v>0.02</v>
      </c>
      <c r="G24" s="311">
        <v>300</v>
      </c>
      <c r="H24" s="84">
        <v>90000000</v>
      </c>
      <c r="I24" s="84">
        <v>3</v>
      </c>
      <c r="J24" s="311">
        <v>1.48</v>
      </c>
      <c r="K24" s="83" t="s">
        <v>371</v>
      </c>
      <c r="L24" s="85">
        <v>44377</v>
      </c>
    </row>
    <row r="25" spans="1:12" x14ac:dyDescent="0.25">
      <c r="A25" s="321">
        <v>43787</v>
      </c>
      <c r="B25" s="86" t="s">
        <v>369</v>
      </c>
      <c r="C25" s="78" t="s">
        <v>370</v>
      </c>
      <c r="D25" s="312">
        <v>0.02</v>
      </c>
      <c r="E25" s="312">
        <v>0.01</v>
      </c>
      <c r="F25" s="312">
        <v>0.02</v>
      </c>
      <c r="G25" s="312">
        <v>5</v>
      </c>
      <c r="H25" s="87">
        <v>1800000</v>
      </c>
      <c r="I25" s="87">
        <v>3</v>
      </c>
      <c r="J25" s="312">
        <v>1.48</v>
      </c>
      <c r="K25" s="78" t="s">
        <v>371</v>
      </c>
      <c r="L25" s="77">
        <v>44377</v>
      </c>
    </row>
    <row r="26" spans="1:12" x14ac:dyDescent="0.25">
      <c r="A26" s="327">
        <v>43801</v>
      </c>
      <c r="B26" s="88" t="s">
        <v>369</v>
      </c>
      <c r="C26" s="89" t="s">
        <v>370</v>
      </c>
      <c r="D26" s="328">
        <v>0.03</v>
      </c>
      <c r="E26" s="328">
        <v>0.01</v>
      </c>
      <c r="F26" s="328">
        <v>0.03</v>
      </c>
      <c r="G26" s="328">
        <v>28</v>
      </c>
      <c r="H26" s="90">
        <v>2500000</v>
      </c>
      <c r="I26" s="90">
        <v>2</v>
      </c>
      <c r="J26" s="328">
        <v>1.48</v>
      </c>
      <c r="K26" s="89" t="s">
        <v>371</v>
      </c>
      <c r="L26" s="91">
        <v>44377</v>
      </c>
    </row>
    <row r="28" spans="1:12" x14ac:dyDescent="0.25">
      <c r="A28" s="8" t="s">
        <v>180</v>
      </c>
    </row>
  </sheetData>
  <sheetProtection algorithmName="SHA-512" hashValue="TIu4Y/shFdJNXSgU646oSHNpqLqiFkRiyihrZyh42ZBuIFgOwQLw0huwUfj8xri+cJCklLo1y9R3PXdgr2yXyg==" saltValue="ulmLDwOr2dC5jp8hG+gVaA=="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N49"/>
  <sheetViews>
    <sheetView showGridLines="0" showRowColHeaders="0" zoomScale="85" zoomScaleNormal="85" workbookViewId="0">
      <pane ySplit="3" topLeftCell="A4" activePane="bottomLeft" state="frozen"/>
      <selection pane="bottomLeft" activeCell="E1" sqref="E1"/>
    </sheetView>
  </sheetViews>
  <sheetFormatPr defaultRowHeight="15" x14ac:dyDescent="0.25"/>
  <cols>
    <col min="1" max="1" width="20.5703125" style="1" customWidth="1"/>
    <col min="2" max="2" width="15.7109375" customWidth="1"/>
    <col min="3" max="8" width="17.7109375" customWidth="1"/>
    <col min="9" max="11" width="21.7109375" customWidth="1"/>
    <col min="12" max="12" width="24.7109375" customWidth="1"/>
    <col min="14" max="14" width="21.140625" bestFit="1" customWidth="1"/>
  </cols>
  <sheetData>
    <row r="1" spans="1:14" ht="19.5" x14ac:dyDescent="0.25">
      <c r="A1" s="251" t="s">
        <v>399</v>
      </c>
    </row>
    <row r="2" spans="1:14" x14ac:dyDescent="0.25">
      <c r="A2" s="1" t="s">
        <v>182</v>
      </c>
      <c r="B2" s="3" t="s">
        <v>400</v>
      </c>
      <c r="C2" s="3" t="s">
        <v>184</v>
      </c>
      <c r="D2" s="3" t="s">
        <v>186</v>
      </c>
      <c r="E2" s="3" t="s">
        <v>187</v>
      </c>
      <c r="F2" s="3" t="s">
        <v>188</v>
      </c>
      <c r="G2" s="3" t="s">
        <v>401</v>
      </c>
      <c r="H2" s="3" t="s">
        <v>189</v>
      </c>
      <c r="I2" s="3" t="s">
        <v>190</v>
      </c>
      <c r="J2" s="3" t="s">
        <v>191</v>
      </c>
      <c r="K2" s="3" t="s">
        <v>402</v>
      </c>
      <c r="L2" s="3" t="s">
        <v>403</v>
      </c>
    </row>
    <row r="3" spans="1:14" x14ac:dyDescent="0.25">
      <c r="A3" s="142" t="s">
        <v>182</v>
      </c>
      <c r="B3" s="143" t="s">
        <v>400</v>
      </c>
      <c r="C3" s="142" t="s">
        <v>193</v>
      </c>
      <c r="D3" s="143" t="s">
        <v>195</v>
      </c>
      <c r="E3" s="142" t="s">
        <v>196</v>
      </c>
      <c r="F3" s="143" t="s">
        <v>42</v>
      </c>
      <c r="G3" s="142" t="s">
        <v>404</v>
      </c>
      <c r="H3" s="143" t="s">
        <v>197</v>
      </c>
      <c r="I3" s="142" t="s">
        <v>198</v>
      </c>
      <c r="J3" s="143" t="s">
        <v>199</v>
      </c>
      <c r="K3" s="142" t="s">
        <v>405</v>
      </c>
      <c r="L3" s="144" t="s">
        <v>406</v>
      </c>
      <c r="N3" s="8"/>
    </row>
    <row r="4" spans="1:14" x14ac:dyDescent="0.25">
      <c r="A4" s="145">
        <v>41276</v>
      </c>
      <c r="B4" s="329" t="s">
        <v>407</v>
      </c>
      <c r="C4" s="146">
        <v>0</v>
      </c>
      <c r="D4" s="147" t="s">
        <v>408</v>
      </c>
      <c r="E4" s="147" t="s">
        <v>409</v>
      </c>
      <c r="F4" s="147" t="s">
        <v>410</v>
      </c>
      <c r="G4" s="148" t="s">
        <v>411</v>
      </c>
      <c r="H4" s="148">
        <v>3661805679</v>
      </c>
      <c r="I4" s="148">
        <v>4718021819655</v>
      </c>
      <c r="J4" s="148">
        <v>131852</v>
      </c>
      <c r="K4" s="148">
        <v>459</v>
      </c>
      <c r="L4" s="149">
        <v>4158683304750150</v>
      </c>
    </row>
    <row r="5" spans="1:14" x14ac:dyDescent="0.25">
      <c r="A5" s="150">
        <v>41277</v>
      </c>
      <c r="B5" s="330" t="s">
        <v>407</v>
      </c>
      <c r="C5" s="151">
        <v>0</v>
      </c>
      <c r="D5" s="152" t="s">
        <v>412</v>
      </c>
      <c r="E5" s="152" t="s">
        <v>413</v>
      </c>
      <c r="F5" s="152" t="s">
        <v>414</v>
      </c>
      <c r="G5" s="94" t="s">
        <v>415</v>
      </c>
      <c r="H5" s="94">
        <v>5353154951</v>
      </c>
      <c r="I5" s="94">
        <v>6350951197720</v>
      </c>
      <c r="J5" s="94">
        <v>158890</v>
      </c>
      <c r="K5" s="94">
        <v>459</v>
      </c>
      <c r="L5" s="93">
        <v>4215384330718530</v>
      </c>
    </row>
    <row r="6" spans="1:14" x14ac:dyDescent="0.25">
      <c r="A6" s="145">
        <v>41278</v>
      </c>
      <c r="B6" s="329" t="s">
        <v>407</v>
      </c>
      <c r="C6" s="146">
        <v>0</v>
      </c>
      <c r="D6" s="147" t="s">
        <v>416</v>
      </c>
      <c r="E6" s="147" t="s">
        <v>417</v>
      </c>
      <c r="F6" s="147" t="s">
        <v>418</v>
      </c>
      <c r="G6" s="148" t="s">
        <v>419</v>
      </c>
      <c r="H6" s="148">
        <v>4266371238</v>
      </c>
      <c r="I6" s="148">
        <v>5109317767211</v>
      </c>
      <c r="J6" s="148">
        <v>138254</v>
      </c>
      <c r="K6" s="148">
        <v>459</v>
      </c>
      <c r="L6" s="149">
        <v>4227291188984490</v>
      </c>
    </row>
    <row r="7" spans="1:14" x14ac:dyDescent="0.25">
      <c r="A7" s="150">
        <v>41281</v>
      </c>
      <c r="B7" s="330" t="s">
        <v>407</v>
      </c>
      <c r="C7" s="151">
        <v>0</v>
      </c>
      <c r="D7" s="152" t="s">
        <v>420</v>
      </c>
      <c r="E7" s="152" t="s">
        <v>421</v>
      </c>
      <c r="F7" s="152" t="s">
        <v>422</v>
      </c>
      <c r="G7" s="94" t="s">
        <v>423</v>
      </c>
      <c r="H7" s="94">
        <v>4395301690</v>
      </c>
      <c r="I7" s="94">
        <v>4844164836035</v>
      </c>
      <c r="J7" s="94">
        <v>157229</v>
      </c>
      <c r="K7" s="94">
        <v>459</v>
      </c>
      <c r="L7" s="93">
        <v>4211531736606230</v>
      </c>
    </row>
    <row r="8" spans="1:14" x14ac:dyDescent="0.25">
      <c r="A8" s="145">
        <v>41282</v>
      </c>
      <c r="B8" s="329" t="s">
        <v>407</v>
      </c>
      <c r="C8" s="146">
        <v>0</v>
      </c>
      <c r="D8" s="147" t="s">
        <v>424</v>
      </c>
      <c r="E8" s="147" t="s">
        <v>425</v>
      </c>
      <c r="F8" s="147" t="s">
        <v>426</v>
      </c>
      <c r="G8" s="148" t="s">
        <v>427</v>
      </c>
      <c r="H8" s="148">
        <v>5224512299</v>
      </c>
      <c r="I8" s="148">
        <v>5033560202280</v>
      </c>
      <c r="J8" s="148">
        <v>193778</v>
      </c>
      <c r="K8" s="148">
        <v>459</v>
      </c>
      <c r="L8" s="149">
        <v>4217137393490960</v>
      </c>
    </row>
    <row r="9" spans="1:14" x14ac:dyDescent="0.25">
      <c r="A9" s="150">
        <v>41283</v>
      </c>
      <c r="B9" s="330" t="s">
        <v>407</v>
      </c>
      <c r="C9" s="151">
        <v>0</v>
      </c>
      <c r="D9" s="152" t="s">
        <v>428</v>
      </c>
      <c r="E9" s="152" t="s">
        <v>429</v>
      </c>
      <c r="F9" s="152" t="s">
        <v>430</v>
      </c>
      <c r="G9" s="94" t="s">
        <v>431</v>
      </c>
      <c r="H9" s="94">
        <v>4876667847</v>
      </c>
      <c r="I9" s="94">
        <v>5458388678182</v>
      </c>
      <c r="J9" s="94">
        <v>172300</v>
      </c>
      <c r="K9" s="94">
        <v>460</v>
      </c>
      <c r="L9" s="93">
        <v>4187031509031190</v>
      </c>
    </row>
    <row r="10" spans="1:14" x14ac:dyDescent="0.25">
      <c r="A10" s="145">
        <v>41284</v>
      </c>
      <c r="B10" s="329" t="s">
        <v>407</v>
      </c>
      <c r="C10" s="146">
        <v>0</v>
      </c>
      <c r="D10" s="147" t="s">
        <v>432</v>
      </c>
      <c r="E10" s="147" t="s">
        <v>433</v>
      </c>
      <c r="F10" s="147" t="s">
        <v>434</v>
      </c>
      <c r="G10" s="148" t="s">
        <v>435</v>
      </c>
      <c r="H10" s="148">
        <v>4001620576</v>
      </c>
      <c r="I10" s="148">
        <v>4937828342945</v>
      </c>
      <c r="J10" s="148">
        <v>137109</v>
      </c>
      <c r="K10" s="148">
        <v>461</v>
      </c>
      <c r="L10" s="149">
        <v>4144553558383770</v>
      </c>
    </row>
    <row r="11" spans="1:14" x14ac:dyDescent="0.25">
      <c r="A11" s="150">
        <v>41285</v>
      </c>
      <c r="B11" s="330" t="s">
        <v>407</v>
      </c>
      <c r="C11" s="151">
        <v>0</v>
      </c>
      <c r="D11" s="152" t="s">
        <v>436</v>
      </c>
      <c r="E11" s="152" t="s">
        <v>437</v>
      </c>
      <c r="F11" s="152" t="s">
        <v>438</v>
      </c>
      <c r="G11" s="94" t="s">
        <v>439</v>
      </c>
      <c r="H11" s="94">
        <v>3665228493</v>
      </c>
      <c r="I11" s="94">
        <v>4580707559020</v>
      </c>
      <c r="J11" s="94">
        <v>145270</v>
      </c>
      <c r="K11" s="94">
        <v>462</v>
      </c>
      <c r="L11" s="93">
        <v>4135556799213290</v>
      </c>
    </row>
    <row r="12" spans="1:14" x14ac:dyDescent="0.25">
      <c r="A12" s="145">
        <v>41288</v>
      </c>
      <c r="B12" s="329" t="s">
        <v>407</v>
      </c>
      <c r="C12" s="146">
        <v>0</v>
      </c>
      <c r="D12" s="147" t="s">
        <v>440</v>
      </c>
      <c r="E12" s="147" t="s">
        <v>441</v>
      </c>
      <c r="F12" s="147" t="s">
        <v>440</v>
      </c>
      <c r="G12" s="148" t="s">
        <v>442</v>
      </c>
      <c r="H12" s="148">
        <v>5170518678</v>
      </c>
      <c r="I12" s="148">
        <v>4912218368835</v>
      </c>
      <c r="J12" s="148">
        <v>149667</v>
      </c>
      <c r="K12" s="148">
        <v>462</v>
      </c>
      <c r="L12" s="149">
        <v>4204362545967540</v>
      </c>
    </row>
    <row r="13" spans="1:14" x14ac:dyDescent="0.25">
      <c r="A13" s="150">
        <v>41289</v>
      </c>
      <c r="B13" s="330" t="s">
        <v>407</v>
      </c>
      <c r="C13" s="151">
        <v>0</v>
      </c>
      <c r="D13" s="152" t="s">
        <v>443</v>
      </c>
      <c r="E13" s="152" t="s">
        <v>444</v>
      </c>
      <c r="F13" s="152" t="s">
        <v>443</v>
      </c>
      <c r="G13" s="94" t="s">
        <v>445</v>
      </c>
      <c r="H13" s="94">
        <v>4537781614</v>
      </c>
      <c r="I13" s="94">
        <v>4988173562943</v>
      </c>
      <c r="J13" s="94">
        <v>120513</v>
      </c>
      <c r="K13" s="94">
        <v>462</v>
      </c>
      <c r="L13" s="93">
        <v>4221058589516990</v>
      </c>
    </row>
    <row r="14" spans="1:14" x14ac:dyDescent="0.25">
      <c r="A14" s="145">
        <v>41290</v>
      </c>
      <c r="B14" s="329" t="s">
        <v>407</v>
      </c>
      <c r="C14" s="146">
        <v>0</v>
      </c>
      <c r="D14" s="147" t="s">
        <v>446</v>
      </c>
      <c r="E14" s="147" t="s">
        <v>447</v>
      </c>
      <c r="F14" s="147" t="s">
        <v>446</v>
      </c>
      <c r="G14" s="148" t="s">
        <v>448</v>
      </c>
      <c r="H14" s="148">
        <v>5372641969</v>
      </c>
      <c r="I14" s="148">
        <v>4654273907685</v>
      </c>
      <c r="J14" s="148">
        <v>137897</v>
      </c>
      <c r="K14" s="148">
        <v>463</v>
      </c>
      <c r="L14" s="149">
        <v>4231118090049470</v>
      </c>
    </row>
    <row r="15" spans="1:14" x14ac:dyDescent="0.25">
      <c r="A15" s="150">
        <v>41291</v>
      </c>
      <c r="B15" s="330" t="s">
        <v>407</v>
      </c>
      <c r="C15" s="151">
        <v>0</v>
      </c>
      <c r="D15" s="152" t="s">
        <v>449</v>
      </c>
      <c r="E15" s="152" t="s">
        <v>450</v>
      </c>
      <c r="F15" s="152" t="s">
        <v>451</v>
      </c>
      <c r="G15" s="94" t="s">
        <v>452</v>
      </c>
      <c r="H15" s="94">
        <v>4616214464</v>
      </c>
      <c r="I15" s="94">
        <v>3922793716065</v>
      </c>
      <c r="J15" s="94">
        <v>97364</v>
      </c>
      <c r="K15" s="94">
        <v>463</v>
      </c>
      <c r="L15" s="93">
        <v>4219887190530870</v>
      </c>
    </row>
    <row r="16" spans="1:14" x14ac:dyDescent="0.25">
      <c r="A16" s="145">
        <v>41292</v>
      </c>
      <c r="B16" s="329" t="s">
        <v>407</v>
      </c>
      <c r="C16" s="146">
        <v>0</v>
      </c>
      <c r="D16" s="147" t="s">
        <v>453</v>
      </c>
      <c r="E16" s="147" t="s">
        <v>454</v>
      </c>
      <c r="F16" s="147" t="s">
        <v>453</v>
      </c>
      <c r="G16" s="148" t="s">
        <v>455</v>
      </c>
      <c r="H16" s="148">
        <v>3793884208</v>
      </c>
      <c r="I16" s="148">
        <v>5212534070600</v>
      </c>
      <c r="J16" s="148">
        <v>141511</v>
      </c>
      <c r="K16" s="148">
        <v>463</v>
      </c>
      <c r="L16" s="149">
        <v>4264162492980000</v>
      </c>
    </row>
    <row r="17" spans="1:12" x14ac:dyDescent="0.25">
      <c r="A17" s="150">
        <v>41295</v>
      </c>
      <c r="B17" s="330" t="s">
        <v>407</v>
      </c>
      <c r="C17" s="151">
        <v>0</v>
      </c>
      <c r="D17" s="152" t="s">
        <v>456</v>
      </c>
      <c r="E17" s="152" t="s">
        <v>457</v>
      </c>
      <c r="F17" s="152" t="s">
        <v>458</v>
      </c>
      <c r="G17" s="94" t="s">
        <v>459</v>
      </c>
      <c r="H17" s="94">
        <v>3744933661</v>
      </c>
      <c r="I17" s="94">
        <v>4025064679138</v>
      </c>
      <c r="J17" s="94">
        <v>121453</v>
      </c>
      <c r="K17" s="94">
        <v>463</v>
      </c>
      <c r="L17" s="93">
        <v>4258615921036360</v>
      </c>
    </row>
    <row r="18" spans="1:12" x14ac:dyDescent="0.25">
      <c r="A18" s="145">
        <v>41296</v>
      </c>
      <c r="B18" s="329" t="s">
        <v>407</v>
      </c>
      <c r="C18" s="146">
        <v>0</v>
      </c>
      <c r="D18" s="147" t="s">
        <v>460</v>
      </c>
      <c r="E18" s="147" t="s">
        <v>461</v>
      </c>
      <c r="F18" s="147" t="s">
        <v>462</v>
      </c>
      <c r="G18" s="148" t="s">
        <v>463</v>
      </c>
      <c r="H18" s="148">
        <v>6307465797</v>
      </c>
      <c r="I18" s="148">
        <v>4847786216060</v>
      </c>
      <c r="J18" s="148">
        <v>149911</v>
      </c>
      <c r="K18" s="148">
        <v>463</v>
      </c>
      <c r="L18" s="149">
        <v>4237751823315420</v>
      </c>
    </row>
    <row r="19" spans="1:12" x14ac:dyDescent="0.25">
      <c r="A19" s="150">
        <v>41297</v>
      </c>
      <c r="B19" s="330" t="s">
        <v>407</v>
      </c>
      <c r="C19" s="151">
        <v>0</v>
      </c>
      <c r="D19" s="152" t="s">
        <v>464</v>
      </c>
      <c r="E19" s="152" t="s">
        <v>465</v>
      </c>
      <c r="F19" s="152" t="s">
        <v>466</v>
      </c>
      <c r="G19" s="94" t="s">
        <v>467</v>
      </c>
      <c r="H19" s="94">
        <v>3422666387</v>
      </c>
      <c r="I19" s="94">
        <v>3859623195400</v>
      </c>
      <c r="J19" s="94">
        <v>116776</v>
      </c>
      <c r="K19" s="94">
        <v>463</v>
      </c>
      <c r="L19" s="93">
        <v>4240178260138070</v>
      </c>
    </row>
    <row r="20" spans="1:12" x14ac:dyDescent="0.25">
      <c r="A20" s="145">
        <v>41299</v>
      </c>
      <c r="B20" s="329" t="s">
        <v>407</v>
      </c>
      <c r="C20" s="146">
        <v>0</v>
      </c>
      <c r="D20" s="147" t="s">
        <v>468</v>
      </c>
      <c r="E20" s="147" t="s">
        <v>469</v>
      </c>
      <c r="F20" s="147" t="s">
        <v>470</v>
      </c>
      <c r="G20" s="148" t="s">
        <v>471</v>
      </c>
      <c r="H20" s="148">
        <v>5469643841</v>
      </c>
      <c r="I20" s="148">
        <v>6081680518110</v>
      </c>
      <c r="J20" s="148">
        <v>146424</v>
      </c>
      <c r="K20" s="148">
        <v>463</v>
      </c>
      <c r="L20" s="149">
        <v>4257392596256000</v>
      </c>
    </row>
    <row r="21" spans="1:12" x14ac:dyDescent="0.25">
      <c r="A21" s="150">
        <v>41302</v>
      </c>
      <c r="B21" s="330" t="s">
        <v>407</v>
      </c>
      <c r="C21" s="151">
        <v>0</v>
      </c>
      <c r="D21" s="152" t="s">
        <v>472</v>
      </c>
      <c r="E21" s="152" t="s">
        <v>473</v>
      </c>
      <c r="F21" s="152" t="s">
        <v>474</v>
      </c>
      <c r="G21" s="94" t="s">
        <v>475</v>
      </c>
      <c r="H21" s="94">
        <v>3759196145</v>
      </c>
      <c r="I21" s="94">
        <v>3873390480805</v>
      </c>
      <c r="J21" s="94">
        <v>151470</v>
      </c>
      <c r="K21" s="94">
        <v>463</v>
      </c>
      <c r="L21" s="93">
        <v>4237687522067410</v>
      </c>
    </row>
    <row r="22" spans="1:12" x14ac:dyDescent="0.25">
      <c r="A22" s="145">
        <v>41303</v>
      </c>
      <c r="B22" s="329" t="s">
        <v>407</v>
      </c>
      <c r="C22" s="146">
        <v>0</v>
      </c>
      <c r="D22" s="147" t="s">
        <v>476</v>
      </c>
      <c r="E22" s="147" t="s">
        <v>477</v>
      </c>
      <c r="F22" s="147" t="s">
        <v>478</v>
      </c>
      <c r="G22" s="148" t="s">
        <v>479</v>
      </c>
      <c r="H22" s="148">
        <v>5830014917</v>
      </c>
      <c r="I22" s="148">
        <v>6377893559922</v>
      </c>
      <c r="J22" s="148">
        <v>149742</v>
      </c>
      <c r="K22" s="148">
        <v>463</v>
      </c>
      <c r="L22" s="149">
        <v>4258329424870680</v>
      </c>
    </row>
    <row r="23" spans="1:12" x14ac:dyDescent="0.25">
      <c r="A23" s="150">
        <v>41304</v>
      </c>
      <c r="B23" s="330" t="s">
        <v>407</v>
      </c>
      <c r="C23" s="151">
        <v>0</v>
      </c>
      <c r="D23" s="152" t="s">
        <v>480</v>
      </c>
      <c r="E23" s="152" t="s">
        <v>481</v>
      </c>
      <c r="F23" s="152" t="s">
        <v>482</v>
      </c>
      <c r="G23" s="94" t="s">
        <v>483</v>
      </c>
      <c r="H23" s="94">
        <v>4732280915</v>
      </c>
      <c r="I23" s="94">
        <v>5252944053832</v>
      </c>
      <c r="J23" s="94">
        <v>156273</v>
      </c>
      <c r="K23" s="94">
        <v>463</v>
      </c>
      <c r="L23" s="93">
        <v>4271674060254600</v>
      </c>
    </row>
    <row r="24" spans="1:12" x14ac:dyDescent="0.25">
      <c r="A24" s="145">
        <v>41305</v>
      </c>
      <c r="B24" s="329" t="s">
        <v>407</v>
      </c>
      <c r="C24" s="146">
        <v>0</v>
      </c>
      <c r="D24" s="147" t="s">
        <v>484</v>
      </c>
      <c r="E24" s="147" t="s">
        <v>485</v>
      </c>
      <c r="F24" s="147" t="s">
        <v>486</v>
      </c>
      <c r="G24" s="148" t="s">
        <v>487</v>
      </c>
      <c r="H24" s="148">
        <v>5704645828</v>
      </c>
      <c r="I24" s="148">
        <v>5738962120094</v>
      </c>
      <c r="J24" s="148">
        <v>172414</v>
      </c>
      <c r="K24" s="148">
        <v>463</v>
      </c>
      <c r="L24" s="149">
        <v>4272791601008490</v>
      </c>
    </row>
    <row r="25" spans="1:12" x14ac:dyDescent="0.25">
      <c r="A25" s="150">
        <v>41306</v>
      </c>
      <c r="B25" s="330" t="s">
        <v>407</v>
      </c>
      <c r="C25" s="151">
        <v>0</v>
      </c>
      <c r="D25" s="152" t="s">
        <v>488</v>
      </c>
      <c r="E25" s="152" t="s">
        <v>489</v>
      </c>
      <c r="F25" s="152" t="s">
        <v>490</v>
      </c>
      <c r="G25" s="94" t="s">
        <v>491</v>
      </c>
      <c r="H25" s="94">
        <v>5609759344</v>
      </c>
      <c r="I25" s="94">
        <v>6262035319319</v>
      </c>
      <c r="J25" s="94">
        <v>161152</v>
      </c>
      <c r="K25" s="94">
        <v>463</v>
      </c>
      <c r="L25" s="93">
        <v>4298496671412090</v>
      </c>
    </row>
    <row r="26" spans="1:12" x14ac:dyDescent="0.25">
      <c r="A26" s="145">
        <v>41309</v>
      </c>
      <c r="B26" s="329" t="s">
        <v>407</v>
      </c>
      <c r="C26" s="146">
        <v>0</v>
      </c>
      <c r="D26" s="147" t="s">
        <v>492</v>
      </c>
      <c r="E26" s="147" t="s">
        <v>493</v>
      </c>
      <c r="F26" s="147" t="s">
        <v>494</v>
      </c>
      <c r="G26" s="148" t="s">
        <v>495</v>
      </c>
      <c r="H26" s="148">
        <v>5413725839</v>
      </c>
      <c r="I26" s="148">
        <v>5663253627002</v>
      </c>
      <c r="J26" s="148">
        <v>212229</v>
      </c>
      <c r="K26" s="148">
        <v>463</v>
      </c>
      <c r="L26" s="149">
        <v>4306144568814500</v>
      </c>
    </row>
    <row r="27" spans="1:12" x14ac:dyDescent="0.25">
      <c r="A27" s="150">
        <v>41310</v>
      </c>
      <c r="B27" s="330" t="s">
        <v>407</v>
      </c>
      <c r="C27" s="151">
        <v>0</v>
      </c>
      <c r="D27" s="152" t="s">
        <v>496</v>
      </c>
      <c r="E27" s="152" t="s">
        <v>497</v>
      </c>
      <c r="F27" s="152" t="s">
        <v>498</v>
      </c>
      <c r="G27" s="94" t="s">
        <v>499</v>
      </c>
      <c r="H27" s="94">
        <v>7427443651</v>
      </c>
      <c r="I27" s="94">
        <v>5760539996750</v>
      </c>
      <c r="J27" s="94">
        <v>194238</v>
      </c>
      <c r="K27" s="94">
        <v>463</v>
      </c>
      <c r="L27" s="93">
        <v>4298174581930530</v>
      </c>
    </row>
    <row r="28" spans="1:12" x14ac:dyDescent="0.25">
      <c r="A28" s="145">
        <v>41311</v>
      </c>
      <c r="B28" s="329" t="s">
        <v>407</v>
      </c>
      <c r="C28" s="146">
        <v>0</v>
      </c>
      <c r="D28" s="147" t="s">
        <v>500</v>
      </c>
      <c r="E28" s="147" t="s">
        <v>501</v>
      </c>
      <c r="F28" s="147" t="s">
        <v>502</v>
      </c>
      <c r="G28" s="148" t="s">
        <v>503</v>
      </c>
      <c r="H28" s="148">
        <v>5582822471</v>
      </c>
      <c r="I28" s="148">
        <v>5445276006642</v>
      </c>
      <c r="J28" s="148">
        <v>173850</v>
      </c>
      <c r="K28" s="148">
        <v>463</v>
      </c>
      <c r="L28" s="149">
        <v>4316223020165530</v>
      </c>
    </row>
    <row r="29" spans="1:12" x14ac:dyDescent="0.25">
      <c r="A29" s="150">
        <v>41312</v>
      </c>
      <c r="B29" s="330" t="s">
        <v>407</v>
      </c>
      <c r="C29" s="151">
        <v>0</v>
      </c>
      <c r="D29" s="152" t="s">
        <v>504</v>
      </c>
      <c r="E29" s="152" t="s">
        <v>505</v>
      </c>
      <c r="F29" s="152" t="s">
        <v>506</v>
      </c>
      <c r="G29" s="94" t="s">
        <v>507</v>
      </c>
      <c r="H29" s="94">
        <v>4947397582</v>
      </c>
      <c r="I29" s="94">
        <v>7096609916691</v>
      </c>
      <c r="J29" s="94">
        <v>151306</v>
      </c>
      <c r="K29" s="94">
        <v>463</v>
      </c>
      <c r="L29" s="93">
        <v>4324355752637230</v>
      </c>
    </row>
    <row r="30" spans="1:12" x14ac:dyDescent="0.25">
      <c r="A30" s="145">
        <v>41313</v>
      </c>
      <c r="B30" s="329" t="s">
        <v>407</v>
      </c>
      <c r="C30" s="146">
        <v>0</v>
      </c>
      <c r="D30" s="147">
        <v>4528.2619999999997</v>
      </c>
      <c r="E30" s="147">
        <v>4487.84</v>
      </c>
      <c r="F30" s="147">
        <v>4491.2669999999998</v>
      </c>
      <c r="G30" s="148">
        <v>-11.881</v>
      </c>
      <c r="H30" s="148">
        <v>4197720783</v>
      </c>
      <c r="I30" s="148">
        <v>6453282076190</v>
      </c>
      <c r="J30" s="148">
        <v>145735</v>
      </c>
      <c r="K30" s="148">
        <v>463</v>
      </c>
      <c r="L30" s="149">
        <v>4319945917729730</v>
      </c>
    </row>
    <row r="31" spans="1:12" x14ac:dyDescent="0.25">
      <c r="A31" s="150">
        <v>41316</v>
      </c>
      <c r="B31" s="330" t="s">
        <v>407</v>
      </c>
      <c r="C31" s="151">
        <v>0</v>
      </c>
      <c r="D31" s="152">
        <v>4514.1210000000001</v>
      </c>
      <c r="E31" s="152">
        <v>4496.0150000000003</v>
      </c>
      <c r="F31" s="152">
        <v>4503.2470000000003</v>
      </c>
      <c r="G31" s="94">
        <v>11.98</v>
      </c>
      <c r="H31" s="94">
        <v>3110521967</v>
      </c>
      <c r="I31" s="94">
        <v>2769578493457</v>
      </c>
      <c r="J31" s="94">
        <v>109946</v>
      </c>
      <c r="K31" s="94">
        <v>463</v>
      </c>
      <c r="L31" s="93">
        <v>4330691036971160</v>
      </c>
    </row>
    <row r="32" spans="1:12" x14ac:dyDescent="0.25">
      <c r="A32" s="145">
        <v>41317</v>
      </c>
      <c r="B32" s="329" t="s">
        <v>407</v>
      </c>
      <c r="C32" s="146">
        <v>0</v>
      </c>
      <c r="D32" s="147">
        <v>4548.5420000000004</v>
      </c>
      <c r="E32" s="147">
        <v>4503.5550000000003</v>
      </c>
      <c r="F32" s="147">
        <v>4548.2430000000004</v>
      </c>
      <c r="G32" s="148">
        <v>44.996000000000002</v>
      </c>
      <c r="H32" s="148">
        <v>4203748739</v>
      </c>
      <c r="I32" s="148">
        <v>4110075161923</v>
      </c>
      <c r="J32" s="148">
        <v>152600</v>
      </c>
      <c r="K32" s="148">
        <v>463</v>
      </c>
      <c r="L32" s="149">
        <v>4380545702542570</v>
      </c>
    </row>
    <row r="33" spans="1:12" x14ac:dyDescent="0.25">
      <c r="A33" s="153">
        <v>41318</v>
      </c>
      <c r="B33" s="331" t="s">
        <v>407</v>
      </c>
      <c r="C33" s="154">
        <v>0</v>
      </c>
      <c r="D33" s="155">
        <v>4586.9799999999996</v>
      </c>
      <c r="E33" s="155">
        <v>4551.4179999999997</v>
      </c>
      <c r="F33" s="155">
        <v>4571.5680000000002</v>
      </c>
      <c r="G33" s="92">
        <v>23.324999999999999</v>
      </c>
      <c r="H33" s="92">
        <v>6429953251</v>
      </c>
      <c r="I33" s="92">
        <v>5194904491110</v>
      </c>
      <c r="J33" s="92">
        <v>159657</v>
      </c>
      <c r="K33" s="92">
        <v>463</v>
      </c>
      <c r="L33" s="10">
        <v>4417855850513400</v>
      </c>
    </row>
    <row r="35" spans="1:12" x14ac:dyDescent="0.25">
      <c r="A35" s="8" t="s">
        <v>180</v>
      </c>
    </row>
    <row r="38" spans="1:12" x14ac:dyDescent="0.25">
      <c r="A38" s="257" t="s">
        <v>508</v>
      </c>
      <c r="B38" s="41"/>
      <c r="C38" s="41"/>
    </row>
    <row r="39" spans="1:12" x14ac:dyDescent="0.25">
      <c r="A39" s="41" t="s">
        <v>193</v>
      </c>
      <c r="B39" s="41" t="s">
        <v>509</v>
      </c>
      <c r="C39" s="41"/>
    </row>
    <row r="40" spans="1:12" x14ac:dyDescent="0.25">
      <c r="A40" s="41" t="s">
        <v>195</v>
      </c>
      <c r="B40" s="41" t="s">
        <v>510</v>
      </c>
      <c r="C40" s="41"/>
    </row>
    <row r="41" spans="1:12" x14ac:dyDescent="0.25">
      <c r="A41" s="41" t="s">
        <v>196</v>
      </c>
      <c r="B41" s="41" t="s">
        <v>510</v>
      </c>
      <c r="C41" s="41"/>
    </row>
    <row r="42" spans="1:12" x14ac:dyDescent="0.25">
      <c r="A42" s="41" t="s">
        <v>42</v>
      </c>
      <c r="B42" s="41" t="s">
        <v>511</v>
      </c>
      <c r="C42" s="41"/>
    </row>
    <row r="43" spans="1:12" x14ac:dyDescent="0.25">
      <c r="A43" s="41" t="s">
        <v>404</v>
      </c>
      <c r="B43" s="41" t="s">
        <v>510</v>
      </c>
      <c r="C43" s="41"/>
    </row>
    <row r="44" spans="1:12" x14ac:dyDescent="0.25">
      <c r="A44" s="41" t="s">
        <v>197</v>
      </c>
      <c r="B44" s="41" t="s">
        <v>512</v>
      </c>
      <c r="C44" s="41"/>
    </row>
    <row r="45" spans="1:12" x14ac:dyDescent="0.25">
      <c r="A45" s="41" t="s">
        <v>198</v>
      </c>
      <c r="B45" s="41" t="s">
        <v>512</v>
      </c>
      <c r="C45" s="41"/>
    </row>
    <row r="46" spans="1:12" x14ac:dyDescent="0.25">
      <c r="A46" s="41" t="s">
        <v>199</v>
      </c>
      <c r="B46" s="41" t="s">
        <v>512</v>
      </c>
      <c r="C46" s="41"/>
    </row>
    <row r="47" spans="1:12" x14ac:dyDescent="0.25">
      <c r="A47" s="41" t="s">
        <v>405</v>
      </c>
      <c r="B47" s="41" t="s">
        <v>510</v>
      </c>
      <c r="C47" s="41"/>
    </row>
    <row r="48" spans="1:12" x14ac:dyDescent="0.25">
      <c r="A48" s="41" t="s">
        <v>406</v>
      </c>
      <c r="B48" s="41" t="s">
        <v>510</v>
      </c>
      <c r="C48" s="41"/>
    </row>
    <row r="49" spans="1:3" x14ac:dyDescent="0.25">
      <c r="A49" s="41"/>
      <c r="B49" s="41"/>
      <c r="C49" s="41"/>
    </row>
  </sheetData>
  <sheetProtection algorithmName="SHA-512" hashValue="ZzKLJBrcx/B6qS9nLWOnHGRPdNBF7P4fHrkJeC3HsNYXqOVgwojn4QWn8hbu+SsS5nEtxchfaqhmgBjlPzescA==" saltValue="eN206enB8QfBOaDCH6fHZw=="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N48"/>
  <sheetViews>
    <sheetView showGridLines="0" showRowColHeaders="0" zoomScale="85" zoomScaleNormal="85" workbookViewId="0">
      <pane ySplit="3" topLeftCell="A4" activePane="bottomLeft" state="frozen"/>
      <selection pane="bottomLeft" activeCell="F20" sqref="F20"/>
    </sheetView>
  </sheetViews>
  <sheetFormatPr defaultRowHeight="15" x14ac:dyDescent="0.25"/>
  <cols>
    <col min="1" max="1" width="12.7109375" customWidth="1"/>
    <col min="2" max="2" width="15.7109375" style="1" customWidth="1"/>
    <col min="3" max="8" width="17.7109375" customWidth="1"/>
    <col min="9" max="11" width="21.7109375" customWidth="1"/>
    <col min="12" max="12" width="23.5703125" customWidth="1"/>
    <col min="14" max="14" width="26.28515625" bestFit="1" customWidth="1"/>
  </cols>
  <sheetData>
    <row r="1" spans="1:14" ht="19.5" x14ac:dyDescent="0.4">
      <c r="A1" s="249" t="s">
        <v>513</v>
      </c>
    </row>
    <row r="2" spans="1:14" s="3" customFormat="1" x14ac:dyDescent="0.25">
      <c r="B2" s="1"/>
    </row>
    <row r="3" spans="1:14" x14ac:dyDescent="0.25">
      <c r="A3" s="156" t="s">
        <v>182</v>
      </c>
      <c r="B3" s="157" t="s">
        <v>400</v>
      </c>
      <c r="C3" s="156" t="s">
        <v>193</v>
      </c>
      <c r="D3" s="157" t="s">
        <v>195</v>
      </c>
      <c r="E3" s="156" t="s">
        <v>196</v>
      </c>
      <c r="F3" s="157" t="s">
        <v>42</v>
      </c>
      <c r="G3" s="156" t="s">
        <v>404</v>
      </c>
      <c r="H3" s="157" t="s">
        <v>197</v>
      </c>
      <c r="I3" s="156" t="s">
        <v>198</v>
      </c>
      <c r="J3" s="157" t="s">
        <v>199</v>
      </c>
      <c r="K3" s="156" t="s">
        <v>405</v>
      </c>
      <c r="L3" s="158" t="s">
        <v>406</v>
      </c>
      <c r="N3" s="8"/>
    </row>
    <row r="4" spans="1:14" x14ac:dyDescent="0.25">
      <c r="A4" s="332">
        <v>41278</v>
      </c>
      <c r="B4" s="333" t="s">
        <v>514</v>
      </c>
      <c r="C4" s="159">
        <v>0</v>
      </c>
      <c r="D4" s="160">
        <v>2375.759</v>
      </c>
      <c r="E4" s="160" t="s">
        <v>515</v>
      </c>
      <c r="F4" s="160" t="s">
        <v>516</v>
      </c>
      <c r="G4" s="161" t="s">
        <v>517</v>
      </c>
      <c r="H4" s="161">
        <v>181234316</v>
      </c>
      <c r="I4" s="161">
        <v>160047679540</v>
      </c>
      <c r="J4" s="161">
        <v>4942</v>
      </c>
      <c r="K4" s="161">
        <v>17</v>
      </c>
      <c r="L4" s="162">
        <v>119950936189498</v>
      </c>
    </row>
    <row r="5" spans="1:14" x14ac:dyDescent="0.25">
      <c r="A5" s="334">
        <v>41281</v>
      </c>
      <c r="B5" s="285" t="s">
        <v>514</v>
      </c>
      <c r="C5" s="163">
        <v>0</v>
      </c>
      <c r="D5" s="152">
        <v>2366.4699999999998</v>
      </c>
      <c r="E5" s="152" t="s">
        <v>518</v>
      </c>
      <c r="F5" s="152" t="s">
        <v>519</v>
      </c>
      <c r="G5" s="94" t="s">
        <v>520</v>
      </c>
      <c r="H5" s="94">
        <v>137382200</v>
      </c>
      <c r="I5" s="94">
        <v>100418178000</v>
      </c>
      <c r="J5" s="94">
        <v>5335</v>
      </c>
      <c r="K5" s="94">
        <v>17</v>
      </c>
      <c r="L5" s="93">
        <v>119610208019864</v>
      </c>
    </row>
    <row r="6" spans="1:14" x14ac:dyDescent="0.25">
      <c r="A6" s="332">
        <v>41282</v>
      </c>
      <c r="B6" s="333" t="s">
        <v>514</v>
      </c>
      <c r="C6" s="159">
        <v>0</v>
      </c>
      <c r="D6" s="160">
        <v>2355.8780000000002</v>
      </c>
      <c r="E6" s="160" t="s">
        <v>521</v>
      </c>
      <c r="F6" s="160" t="s">
        <v>522</v>
      </c>
      <c r="G6" s="161" t="s">
        <v>523</v>
      </c>
      <c r="H6" s="161">
        <v>173588000</v>
      </c>
      <c r="I6" s="161">
        <v>91932861500</v>
      </c>
      <c r="J6" s="161">
        <v>4635</v>
      </c>
      <c r="K6" s="161">
        <v>17</v>
      </c>
      <c r="L6" s="162">
        <v>118209085202850</v>
      </c>
    </row>
    <row r="7" spans="1:14" x14ac:dyDescent="0.25">
      <c r="A7" s="334">
        <v>41278</v>
      </c>
      <c r="B7" s="285" t="s">
        <v>524</v>
      </c>
      <c r="C7" s="163">
        <v>0</v>
      </c>
      <c r="D7" s="152" t="s">
        <v>525</v>
      </c>
      <c r="E7" s="152" t="s">
        <v>526</v>
      </c>
      <c r="F7" s="152" t="s">
        <v>527</v>
      </c>
      <c r="G7" s="94" t="s">
        <v>528</v>
      </c>
      <c r="H7" s="94">
        <v>136034301</v>
      </c>
      <c r="I7" s="94">
        <v>363351366500</v>
      </c>
      <c r="J7" s="94">
        <v>11069</v>
      </c>
      <c r="K7" s="94">
        <v>36</v>
      </c>
      <c r="L7" s="93">
        <v>792849337890745</v>
      </c>
    </row>
    <row r="8" spans="1:14" x14ac:dyDescent="0.25">
      <c r="A8" s="332">
        <v>41281</v>
      </c>
      <c r="B8" s="333" t="s">
        <v>524</v>
      </c>
      <c r="C8" s="159">
        <v>0</v>
      </c>
      <c r="D8" s="160" t="s">
        <v>529</v>
      </c>
      <c r="E8" s="160" t="s">
        <v>530</v>
      </c>
      <c r="F8" s="160" t="s">
        <v>530</v>
      </c>
      <c r="G8" s="161" t="s">
        <v>531</v>
      </c>
      <c r="H8" s="161">
        <v>164167001</v>
      </c>
      <c r="I8" s="161">
        <v>387679375500</v>
      </c>
      <c r="J8" s="161">
        <v>9606</v>
      </c>
      <c r="K8" s="161">
        <v>36</v>
      </c>
      <c r="L8" s="162">
        <v>788741040991000</v>
      </c>
    </row>
    <row r="9" spans="1:14" x14ac:dyDescent="0.25">
      <c r="A9" s="334">
        <v>41282</v>
      </c>
      <c r="B9" s="285" t="s">
        <v>524</v>
      </c>
      <c r="C9" s="163">
        <v>0</v>
      </c>
      <c r="D9" s="152" t="s">
        <v>532</v>
      </c>
      <c r="E9" s="152" t="s">
        <v>533</v>
      </c>
      <c r="F9" s="152" t="s">
        <v>534</v>
      </c>
      <c r="G9" s="94" t="s">
        <v>535</v>
      </c>
      <c r="H9" s="94">
        <v>125250500</v>
      </c>
      <c r="I9" s="94">
        <v>353172459500</v>
      </c>
      <c r="J9" s="94">
        <v>18492</v>
      </c>
      <c r="K9" s="94">
        <v>36</v>
      </c>
      <c r="L9" s="93">
        <v>788878142562500</v>
      </c>
    </row>
    <row r="10" spans="1:14" x14ac:dyDescent="0.25">
      <c r="A10" s="332">
        <v>41276</v>
      </c>
      <c r="B10" s="333" t="s">
        <v>536</v>
      </c>
      <c r="C10" s="159">
        <v>0</v>
      </c>
      <c r="D10" s="160" t="s">
        <v>537</v>
      </c>
      <c r="E10" s="160" t="s">
        <v>538</v>
      </c>
      <c r="F10" s="160" t="s">
        <v>539</v>
      </c>
      <c r="G10" s="161" t="s">
        <v>540</v>
      </c>
      <c r="H10" s="161">
        <v>241133377</v>
      </c>
      <c r="I10" s="161">
        <v>535231910555</v>
      </c>
      <c r="J10" s="161">
        <v>10017</v>
      </c>
      <c r="K10" s="161">
        <v>73</v>
      </c>
      <c r="L10" s="162">
        <v>976774050359163</v>
      </c>
    </row>
    <row r="11" spans="1:14" x14ac:dyDescent="0.25">
      <c r="A11" s="334">
        <v>41277</v>
      </c>
      <c r="B11" s="285" t="s">
        <v>536</v>
      </c>
      <c r="C11" s="163">
        <v>0</v>
      </c>
      <c r="D11" s="152" t="s">
        <v>541</v>
      </c>
      <c r="E11" s="152" t="s">
        <v>542</v>
      </c>
      <c r="F11" s="152" t="s">
        <v>543</v>
      </c>
      <c r="G11" s="94" t="s">
        <v>544</v>
      </c>
      <c r="H11" s="94">
        <v>429696660</v>
      </c>
      <c r="I11" s="94">
        <v>899614035150</v>
      </c>
      <c r="J11" s="94">
        <v>15979</v>
      </c>
      <c r="K11" s="94">
        <v>73</v>
      </c>
      <c r="L11" s="93">
        <v>984197914073552</v>
      </c>
    </row>
    <row r="12" spans="1:14" x14ac:dyDescent="0.25">
      <c r="A12" s="332">
        <v>41278</v>
      </c>
      <c r="B12" s="333" t="s">
        <v>536</v>
      </c>
      <c r="C12" s="159">
        <v>0</v>
      </c>
      <c r="D12" s="160" t="s">
        <v>545</v>
      </c>
      <c r="E12" s="160">
        <v>557284</v>
      </c>
      <c r="F12" s="160" t="s">
        <v>546</v>
      </c>
      <c r="G12" s="161" t="s">
        <v>547</v>
      </c>
      <c r="H12" s="161">
        <v>574724088</v>
      </c>
      <c r="I12" s="161">
        <v>1281692891166</v>
      </c>
      <c r="J12" s="161">
        <v>15733</v>
      </c>
      <c r="K12" s="161">
        <v>73</v>
      </c>
      <c r="L12" s="162">
        <v>990429316975247</v>
      </c>
    </row>
    <row r="13" spans="1:14" x14ac:dyDescent="0.25">
      <c r="A13" s="334">
        <v>41281</v>
      </c>
      <c r="B13" s="285" t="s">
        <v>536</v>
      </c>
      <c r="C13" s="163">
        <v>0</v>
      </c>
      <c r="D13" s="152" t="s">
        <v>548</v>
      </c>
      <c r="E13" s="152" t="s">
        <v>549</v>
      </c>
      <c r="F13" s="152" t="s">
        <v>550</v>
      </c>
      <c r="G13" s="94" t="s">
        <v>551</v>
      </c>
      <c r="H13" s="94">
        <v>376188167</v>
      </c>
      <c r="I13" s="94">
        <v>1194900355885</v>
      </c>
      <c r="J13" s="94">
        <v>13416</v>
      </c>
      <c r="K13" s="94">
        <v>73</v>
      </c>
      <c r="L13" s="93">
        <v>992943007180796</v>
      </c>
    </row>
    <row r="14" spans="1:14" x14ac:dyDescent="0.25">
      <c r="A14" s="332">
        <v>41276</v>
      </c>
      <c r="B14" s="333" t="s">
        <v>552</v>
      </c>
      <c r="C14" s="159">
        <v>0</v>
      </c>
      <c r="D14" s="160" t="s">
        <v>553</v>
      </c>
      <c r="E14" s="160" t="s">
        <v>554</v>
      </c>
      <c r="F14" s="160" t="s">
        <v>555</v>
      </c>
      <c r="G14" s="161" t="s">
        <v>556</v>
      </c>
      <c r="H14" s="161">
        <v>562810162</v>
      </c>
      <c r="I14" s="161">
        <v>759655035375</v>
      </c>
      <c r="J14" s="161">
        <v>15506</v>
      </c>
      <c r="K14" s="161">
        <v>42</v>
      </c>
      <c r="L14" s="162">
        <v>552331019862340</v>
      </c>
    </row>
    <row r="15" spans="1:14" x14ac:dyDescent="0.25">
      <c r="A15" s="334">
        <v>41278</v>
      </c>
      <c r="B15" s="285" t="s">
        <v>552</v>
      </c>
      <c r="C15" s="163">
        <v>0</v>
      </c>
      <c r="D15" s="152">
        <v>924288</v>
      </c>
      <c r="E15" s="152" t="s">
        <v>557</v>
      </c>
      <c r="F15" s="152">
        <v>924288</v>
      </c>
      <c r="G15" s="94" t="s">
        <v>558</v>
      </c>
      <c r="H15" s="94">
        <v>452549823</v>
      </c>
      <c r="I15" s="94">
        <v>762236732375</v>
      </c>
      <c r="J15" s="94">
        <v>15484</v>
      </c>
      <c r="K15" s="94">
        <v>42</v>
      </c>
      <c r="L15" s="93">
        <v>565254995619134</v>
      </c>
    </row>
    <row r="16" spans="1:14" x14ac:dyDescent="0.25">
      <c r="A16" s="332">
        <v>41281</v>
      </c>
      <c r="B16" s="333" t="s">
        <v>552</v>
      </c>
      <c r="C16" s="159">
        <v>0</v>
      </c>
      <c r="D16" s="160" t="s">
        <v>559</v>
      </c>
      <c r="E16" s="160" t="s">
        <v>560</v>
      </c>
      <c r="F16" s="160" t="s">
        <v>561</v>
      </c>
      <c r="G16" s="161" t="s">
        <v>562</v>
      </c>
      <c r="H16" s="161">
        <v>525923257</v>
      </c>
      <c r="I16" s="161">
        <v>769408511425</v>
      </c>
      <c r="J16" s="161">
        <v>16978</v>
      </c>
      <c r="K16" s="161">
        <v>42</v>
      </c>
      <c r="L16" s="162">
        <v>562441628193238</v>
      </c>
    </row>
    <row r="17" spans="1:12" x14ac:dyDescent="0.25">
      <c r="A17" s="334">
        <v>41276</v>
      </c>
      <c r="B17" s="285" t="s">
        <v>563</v>
      </c>
      <c r="C17" s="163">
        <v>0</v>
      </c>
      <c r="D17" s="152" t="s">
        <v>564</v>
      </c>
      <c r="E17" s="152" t="s">
        <v>565</v>
      </c>
      <c r="F17" s="152" t="s">
        <v>566</v>
      </c>
      <c r="G17" s="94" t="s">
        <v>567</v>
      </c>
      <c r="H17" s="94">
        <v>347774082</v>
      </c>
      <c r="I17" s="94">
        <v>1028000002335</v>
      </c>
      <c r="J17" s="94">
        <v>23620</v>
      </c>
      <c r="K17" s="94">
        <v>136</v>
      </c>
      <c r="L17" s="93">
        <v>1491258567446950</v>
      </c>
    </row>
    <row r="18" spans="1:12" x14ac:dyDescent="0.25">
      <c r="A18" s="332">
        <v>41277</v>
      </c>
      <c r="B18" s="333" t="s">
        <v>563</v>
      </c>
      <c r="C18" s="159">
        <v>0</v>
      </c>
      <c r="D18" s="160" t="s">
        <v>568</v>
      </c>
      <c r="E18" s="160" t="s">
        <v>569</v>
      </c>
      <c r="F18" s="160" t="s">
        <v>570</v>
      </c>
      <c r="G18" s="161" t="s">
        <v>571</v>
      </c>
      <c r="H18" s="161">
        <v>586736819</v>
      </c>
      <c r="I18" s="161">
        <v>1768301965080</v>
      </c>
      <c r="J18" s="161">
        <v>35600</v>
      </c>
      <c r="K18" s="161">
        <v>136</v>
      </c>
      <c r="L18" s="162">
        <v>1520069093148120</v>
      </c>
    </row>
    <row r="19" spans="1:12" x14ac:dyDescent="0.25">
      <c r="A19" s="334">
        <v>41278</v>
      </c>
      <c r="B19" s="285" t="s">
        <v>563</v>
      </c>
      <c r="C19" s="163">
        <v>0</v>
      </c>
      <c r="D19" s="152" t="s">
        <v>572</v>
      </c>
      <c r="E19" s="152" t="s">
        <v>573</v>
      </c>
      <c r="F19" s="152" t="s">
        <v>574</v>
      </c>
      <c r="G19" s="94" t="s">
        <v>575</v>
      </c>
      <c r="H19" s="94">
        <v>317900951</v>
      </c>
      <c r="I19" s="94">
        <v>1140666994500</v>
      </c>
      <c r="J19" s="94">
        <v>25383</v>
      </c>
      <c r="K19" s="94">
        <v>136</v>
      </c>
      <c r="L19" s="93">
        <v>1515228206492590</v>
      </c>
    </row>
    <row r="20" spans="1:12" x14ac:dyDescent="0.25">
      <c r="A20" s="332">
        <v>41281</v>
      </c>
      <c r="B20" s="333" t="s">
        <v>563</v>
      </c>
      <c r="C20" s="159">
        <v>0</v>
      </c>
      <c r="D20" s="160" t="s">
        <v>576</v>
      </c>
      <c r="E20" s="160" t="s">
        <v>577</v>
      </c>
      <c r="F20" s="160" t="s">
        <v>578</v>
      </c>
      <c r="G20" s="161" t="s">
        <v>579</v>
      </c>
      <c r="H20" s="161">
        <v>355604983</v>
      </c>
      <c r="I20" s="161">
        <v>1071415300050</v>
      </c>
      <c r="J20" s="161">
        <v>29485</v>
      </c>
      <c r="K20" s="161">
        <v>136</v>
      </c>
      <c r="L20" s="162">
        <v>1504733881035140</v>
      </c>
    </row>
    <row r="21" spans="1:12" x14ac:dyDescent="0.25">
      <c r="A21" s="334">
        <v>41277</v>
      </c>
      <c r="B21" s="285" t="s">
        <v>580</v>
      </c>
      <c r="C21" s="163">
        <v>0</v>
      </c>
      <c r="D21" s="152" t="s">
        <v>581</v>
      </c>
      <c r="E21" s="152" t="s">
        <v>582</v>
      </c>
      <c r="F21" s="152" t="s">
        <v>583</v>
      </c>
      <c r="G21" s="94" t="s">
        <v>584</v>
      </c>
      <c r="H21" s="94">
        <v>834887072</v>
      </c>
      <c r="I21" s="94">
        <v>612356701720</v>
      </c>
      <c r="J21" s="94">
        <v>23288</v>
      </c>
      <c r="K21" s="94">
        <v>36</v>
      </c>
      <c r="L21" s="93">
        <v>340143209977428</v>
      </c>
    </row>
    <row r="22" spans="1:12" x14ac:dyDescent="0.25">
      <c r="A22" s="332">
        <v>41278</v>
      </c>
      <c r="B22" s="333" t="s">
        <v>580</v>
      </c>
      <c r="C22" s="159">
        <v>0</v>
      </c>
      <c r="D22" s="160" t="s">
        <v>585</v>
      </c>
      <c r="E22" s="160" t="s">
        <v>586</v>
      </c>
      <c r="F22" s="160" t="s">
        <v>587</v>
      </c>
      <c r="G22" s="161" t="s">
        <v>588</v>
      </c>
      <c r="H22" s="161">
        <v>603718455</v>
      </c>
      <c r="I22" s="161">
        <v>381501649700</v>
      </c>
      <c r="J22" s="161">
        <v>15782</v>
      </c>
      <c r="K22" s="161">
        <v>36</v>
      </c>
      <c r="L22" s="162">
        <v>341164281315492</v>
      </c>
    </row>
    <row r="23" spans="1:12" x14ac:dyDescent="0.25">
      <c r="A23" s="334">
        <v>41281</v>
      </c>
      <c r="B23" s="285" t="s">
        <v>580</v>
      </c>
      <c r="C23" s="163">
        <v>0</v>
      </c>
      <c r="D23" s="152" t="s">
        <v>589</v>
      </c>
      <c r="E23" s="152" t="s">
        <v>590</v>
      </c>
      <c r="F23" s="152" t="s">
        <v>591</v>
      </c>
      <c r="G23" s="94" t="s">
        <v>592</v>
      </c>
      <c r="H23" s="94">
        <v>902329118</v>
      </c>
      <c r="I23" s="94">
        <v>435373865025</v>
      </c>
      <c r="J23" s="94">
        <v>23835</v>
      </c>
      <c r="K23" s="94">
        <v>36</v>
      </c>
      <c r="L23" s="93">
        <v>338114700637980</v>
      </c>
    </row>
    <row r="24" spans="1:12" x14ac:dyDescent="0.25">
      <c r="A24" s="332">
        <v>41276</v>
      </c>
      <c r="B24" s="333" t="s">
        <v>593</v>
      </c>
      <c r="C24" s="159">
        <v>0</v>
      </c>
      <c r="D24" s="160" t="s">
        <v>594</v>
      </c>
      <c r="E24" s="160" t="s">
        <v>595</v>
      </c>
      <c r="F24" s="160" t="s">
        <v>596</v>
      </c>
      <c r="G24" s="161" t="s">
        <v>597</v>
      </c>
      <c r="H24" s="161">
        <v>54528497</v>
      </c>
      <c r="I24" s="161">
        <v>234096531200</v>
      </c>
      <c r="J24" s="161">
        <v>3318</v>
      </c>
      <c r="K24" s="161">
        <v>41</v>
      </c>
      <c r="L24" s="162">
        <v>366623238480350</v>
      </c>
    </row>
    <row r="25" spans="1:12" x14ac:dyDescent="0.25">
      <c r="A25" s="334">
        <v>41277</v>
      </c>
      <c r="B25" s="285" t="s">
        <v>593</v>
      </c>
      <c r="C25" s="163">
        <v>0</v>
      </c>
      <c r="D25" s="152" t="s">
        <v>598</v>
      </c>
      <c r="E25" s="152" t="s">
        <v>599</v>
      </c>
      <c r="F25" s="152" t="s">
        <v>600</v>
      </c>
      <c r="G25" s="94">
        <v>49835</v>
      </c>
      <c r="H25" s="94">
        <v>134828083</v>
      </c>
      <c r="I25" s="94">
        <v>660314149130</v>
      </c>
      <c r="J25" s="94">
        <v>6628</v>
      </c>
      <c r="K25" s="94">
        <v>41</v>
      </c>
      <c r="L25" s="93">
        <v>380487760123417</v>
      </c>
    </row>
    <row r="26" spans="1:12" x14ac:dyDescent="0.25">
      <c r="A26" s="332">
        <v>41281</v>
      </c>
      <c r="B26" s="333" t="s">
        <v>593</v>
      </c>
      <c r="C26" s="159">
        <v>0</v>
      </c>
      <c r="D26" s="160" t="s">
        <v>601</v>
      </c>
      <c r="E26" s="160" t="s">
        <v>602</v>
      </c>
      <c r="F26" s="160" t="s">
        <v>603</v>
      </c>
      <c r="G26" s="161" t="s">
        <v>604</v>
      </c>
      <c r="H26" s="161">
        <v>74250540</v>
      </c>
      <c r="I26" s="161">
        <v>309280688000</v>
      </c>
      <c r="J26" s="161">
        <v>6250</v>
      </c>
      <c r="K26" s="161">
        <v>41</v>
      </c>
      <c r="L26" s="162">
        <v>376602833428900</v>
      </c>
    </row>
    <row r="27" spans="1:12" x14ac:dyDescent="0.25">
      <c r="A27" s="334">
        <v>41276</v>
      </c>
      <c r="B27" s="285" t="s">
        <v>605</v>
      </c>
      <c r="C27" s="163">
        <v>0</v>
      </c>
      <c r="D27" s="152" t="s">
        <v>606</v>
      </c>
      <c r="E27" s="152" t="s">
        <v>607</v>
      </c>
      <c r="F27" s="152">
        <v>328581</v>
      </c>
      <c r="G27" s="94" t="s">
        <v>608</v>
      </c>
      <c r="H27" s="94">
        <v>883064640</v>
      </c>
      <c r="I27" s="94">
        <v>467535363100</v>
      </c>
      <c r="J27" s="94">
        <v>20614</v>
      </c>
      <c r="K27" s="94">
        <v>53</v>
      </c>
      <c r="L27" s="93">
        <v>224724495513618</v>
      </c>
    </row>
    <row r="28" spans="1:12" x14ac:dyDescent="0.25">
      <c r="A28" s="332">
        <v>41281</v>
      </c>
      <c r="B28" s="333" t="s">
        <v>605</v>
      </c>
      <c r="C28" s="159">
        <v>0</v>
      </c>
      <c r="D28" s="160" t="s">
        <v>609</v>
      </c>
      <c r="E28" s="160" t="s">
        <v>610</v>
      </c>
      <c r="F28" s="160">
        <v>335284</v>
      </c>
      <c r="G28" s="161" t="s">
        <v>611</v>
      </c>
      <c r="H28" s="161">
        <v>1380100525</v>
      </c>
      <c r="I28" s="161">
        <v>611802801850</v>
      </c>
      <c r="J28" s="161">
        <v>32233</v>
      </c>
      <c r="K28" s="161">
        <v>53</v>
      </c>
      <c r="L28" s="162">
        <v>233470747786232</v>
      </c>
    </row>
    <row r="29" spans="1:12" x14ac:dyDescent="0.25">
      <c r="A29" s="334">
        <v>41276</v>
      </c>
      <c r="B29" s="285" t="s">
        <v>612</v>
      </c>
      <c r="C29" s="163">
        <v>0</v>
      </c>
      <c r="D29" s="152" t="s">
        <v>613</v>
      </c>
      <c r="E29" s="152">
        <v>735204</v>
      </c>
      <c r="F29" s="152" t="s">
        <v>614</v>
      </c>
      <c r="G29" s="94" t="s">
        <v>615</v>
      </c>
      <c r="H29" s="94">
        <v>675607744</v>
      </c>
      <c r="I29" s="94">
        <v>810408792850</v>
      </c>
      <c r="J29" s="94">
        <v>32012</v>
      </c>
      <c r="K29" s="94">
        <v>102</v>
      </c>
      <c r="L29" s="93">
        <v>456610325377176</v>
      </c>
    </row>
    <row r="30" spans="1:12" x14ac:dyDescent="0.25">
      <c r="A30" s="332">
        <v>41278</v>
      </c>
      <c r="B30" s="333" t="s">
        <v>612</v>
      </c>
      <c r="C30" s="159">
        <v>0</v>
      </c>
      <c r="D30" s="160" t="s">
        <v>616</v>
      </c>
      <c r="E30" s="160" t="s">
        <v>617</v>
      </c>
      <c r="F30" s="160" t="s">
        <v>618</v>
      </c>
      <c r="G30" s="161" t="s">
        <v>619</v>
      </c>
      <c r="H30" s="161">
        <v>656835665</v>
      </c>
      <c r="I30" s="161">
        <v>680176541430</v>
      </c>
      <c r="J30" s="161">
        <v>31135</v>
      </c>
      <c r="K30" s="161">
        <v>102</v>
      </c>
      <c r="L30" s="162">
        <v>461465834632876</v>
      </c>
    </row>
    <row r="31" spans="1:12" x14ac:dyDescent="0.25">
      <c r="A31" s="335">
        <v>41281</v>
      </c>
      <c r="B31" s="290" t="s">
        <v>612</v>
      </c>
      <c r="C31" s="164">
        <v>0</v>
      </c>
      <c r="D31" s="155" t="s">
        <v>620</v>
      </c>
      <c r="E31" s="155" t="s">
        <v>621</v>
      </c>
      <c r="F31" s="155" t="s">
        <v>622</v>
      </c>
      <c r="G31" s="92" t="s">
        <v>623</v>
      </c>
      <c r="H31" s="92">
        <v>715975420</v>
      </c>
      <c r="I31" s="92">
        <v>656845783800</v>
      </c>
      <c r="J31" s="92">
        <v>37935</v>
      </c>
      <c r="K31" s="92">
        <v>102</v>
      </c>
      <c r="L31" s="10">
        <v>460237565752998</v>
      </c>
    </row>
    <row r="33" spans="1:4" x14ac:dyDescent="0.25">
      <c r="A33" s="8" t="s">
        <v>180</v>
      </c>
    </row>
    <row r="37" spans="1:4" x14ac:dyDescent="0.25">
      <c r="A37" s="257" t="s">
        <v>508</v>
      </c>
      <c r="B37" s="41"/>
      <c r="C37" s="41"/>
      <c r="D37" s="41"/>
    </row>
    <row r="38" spans="1:4" x14ac:dyDescent="0.25">
      <c r="A38" s="41" t="s">
        <v>193</v>
      </c>
      <c r="B38" s="41" t="s">
        <v>509</v>
      </c>
      <c r="C38" s="41"/>
      <c r="D38" s="41"/>
    </row>
    <row r="39" spans="1:4" x14ac:dyDescent="0.25">
      <c r="A39" s="41" t="s">
        <v>195</v>
      </c>
      <c r="B39" s="41" t="s">
        <v>510</v>
      </c>
      <c r="C39" s="41"/>
      <c r="D39" s="41"/>
    </row>
    <row r="40" spans="1:4" x14ac:dyDescent="0.25">
      <c r="A40" s="41" t="s">
        <v>196</v>
      </c>
      <c r="B40" s="41" t="s">
        <v>510</v>
      </c>
      <c r="C40" s="41"/>
      <c r="D40" s="41"/>
    </row>
    <row r="41" spans="1:4" x14ac:dyDescent="0.25">
      <c r="A41" s="41" t="s">
        <v>42</v>
      </c>
      <c r="B41" s="41" t="s">
        <v>624</v>
      </c>
      <c r="C41" s="41"/>
      <c r="D41" s="41"/>
    </row>
    <row r="42" spans="1:4" x14ac:dyDescent="0.25">
      <c r="A42" s="41" t="s">
        <v>404</v>
      </c>
      <c r="B42" s="41" t="s">
        <v>510</v>
      </c>
      <c r="C42" s="41"/>
      <c r="D42" s="41"/>
    </row>
    <row r="43" spans="1:4" x14ac:dyDescent="0.25">
      <c r="A43" s="41" t="s">
        <v>197</v>
      </c>
      <c r="B43" s="41" t="s">
        <v>510</v>
      </c>
      <c r="C43" s="41"/>
      <c r="D43" s="41"/>
    </row>
    <row r="44" spans="1:4" x14ac:dyDescent="0.25">
      <c r="A44" s="41" t="s">
        <v>198</v>
      </c>
      <c r="B44" s="41" t="s">
        <v>510</v>
      </c>
      <c r="C44" s="41"/>
      <c r="D44" s="41"/>
    </row>
    <row r="45" spans="1:4" x14ac:dyDescent="0.25">
      <c r="A45" s="41" t="s">
        <v>199</v>
      </c>
      <c r="B45" s="41" t="s">
        <v>510</v>
      </c>
      <c r="C45" s="41"/>
      <c r="D45" s="41"/>
    </row>
    <row r="46" spans="1:4" x14ac:dyDescent="0.25">
      <c r="A46" s="41" t="s">
        <v>405</v>
      </c>
      <c r="B46" s="41" t="s">
        <v>510</v>
      </c>
      <c r="C46" s="41"/>
      <c r="D46" s="41"/>
    </row>
    <row r="47" spans="1:4" x14ac:dyDescent="0.25">
      <c r="A47" s="41" t="s">
        <v>406</v>
      </c>
      <c r="B47" s="41" t="s">
        <v>510</v>
      </c>
      <c r="C47" s="41"/>
      <c r="D47" s="41"/>
    </row>
    <row r="48" spans="1:4" x14ac:dyDescent="0.25">
      <c r="A48" s="41"/>
      <c r="B48" s="41"/>
      <c r="C48" s="41"/>
      <c r="D48" s="41"/>
    </row>
  </sheetData>
  <sheetProtection algorithmName="SHA-512" hashValue="bON2bpqpkXSz8RWVbxkM5DfhHC3yRn0U5vT8sVNmqf+FeVY4wj8uP7QmFbJ2h+TX91FonrQTDLbEErOo0NTUaQ==" saltValue="CvbGbXClHj0MeyNvDFK8b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T43"/>
  <sheetViews>
    <sheetView showGridLines="0" showRowColHeaders="0" zoomScale="85" zoomScaleNormal="85" workbookViewId="0">
      <pane ySplit="3" topLeftCell="A4" activePane="bottomLeft" state="frozen"/>
      <selection pane="bottomLeft"/>
    </sheetView>
  </sheetViews>
  <sheetFormatPr defaultRowHeight="15" x14ac:dyDescent="0.25"/>
  <cols>
    <col min="1" max="1" width="12.7109375" style="3" customWidth="1"/>
    <col min="2" max="2" width="15.7109375" style="3" customWidth="1"/>
    <col min="3" max="8" width="17.7109375" customWidth="1"/>
    <col min="9" max="11" width="21.7109375" customWidth="1"/>
    <col min="12" max="12" width="23.5703125" customWidth="1"/>
    <col min="14" max="14" width="22.7109375" bestFit="1" customWidth="1"/>
  </cols>
  <sheetData>
    <row r="1" spans="1:20" ht="19.5" x14ac:dyDescent="0.4">
      <c r="A1" s="256" t="s">
        <v>625</v>
      </c>
    </row>
    <row r="2" spans="1:20" s="3" customFormat="1" x14ac:dyDescent="0.25">
      <c r="B2" s="1"/>
    </row>
    <row r="3" spans="1:20" x14ac:dyDescent="0.25">
      <c r="A3" s="165" t="s">
        <v>182</v>
      </c>
      <c r="B3" s="166" t="s">
        <v>400</v>
      </c>
      <c r="C3" s="165" t="s">
        <v>193</v>
      </c>
      <c r="D3" s="166" t="s">
        <v>195</v>
      </c>
      <c r="E3" s="165" t="s">
        <v>196</v>
      </c>
      <c r="F3" s="166" t="s">
        <v>42</v>
      </c>
      <c r="G3" s="165" t="s">
        <v>404</v>
      </c>
      <c r="H3" s="166" t="s">
        <v>197</v>
      </c>
      <c r="I3" s="165" t="s">
        <v>198</v>
      </c>
      <c r="J3" s="166" t="s">
        <v>199</v>
      </c>
      <c r="K3" s="165" t="s">
        <v>405</v>
      </c>
      <c r="L3" s="167" t="s">
        <v>406</v>
      </c>
      <c r="N3" s="8"/>
    </row>
    <row r="4" spans="1:20" s="6" customFormat="1" x14ac:dyDescent="0.25">
      <c r="A4" s="168">
        <v>41278</v>
      </c>
      <c r="B4" s="169" t="s">
        <v>626</v>
      </c>
      <c r="C4" s="170" t="str">
        <f>F4</f>
        <v>377,548</v>
      </c>
      <c r="D4" s="171" t="s">
        <v>627</v>
      </c>
      <c r="E4" s="171">
        <v>375290</v>
      </c>
      <c r="F4" s="171" t="s">
        <v>628</v>
      </c>
      <c r="G4" s="172" t="s">
        <v>629</v>
      </c>
      <c r="H4" s="172">
        <v>576160363</v>
      </c>
      <c r="I4" s="172">
        <v>2540206563175</v>
      </c>
      <c r="J4" s="172">
        <v>37074</v>
      </c>
      <c r="K4" s="172">
        <v>27</v>
      </c>
      <c r="L4" s="173">
        <v>2099287781713890</v>
      </c>
      <c r="N4"/>
      <c r="O4"/>
      <c r="P4"/>
      <c r="Q4"/>
      <c r="R4"/>
      <c r="S4"/>
      <c r="T4"/>
    </row>
    <row r="5" spans="1:20" s="6" customFormat="1" x14ac:dyDescent="0.25">
      <c r="A5" s="174">
        <v>41281</v>
      </c>
      <c r="B5" s="175" t="s">
        <v>626</v>
      </c>
      <c r="C5" s="151" t="str">
        <f t="shared" ref="C5:C27" si="0">F5</f>
        <v>375,560</v>
      </c>
      <c r="D5" s="176" t="s">
        <v>630</v>
      </c>
      <c r="E5" s="176" t="s">
        <v>631</v>
      </c>
      <c r="F5" s="176" t="s">
        <v>632</v>
      </c>
      <c r="G5" s="97" t="s">
        <v>633</v>
      </c>
      <c r="H5" s="97">
        <v>577147771</v>
      </c>
      <c r="I5" s="97">
        <v>2717514498925</v>
      </c>
      <c r="J5" s="97">
        <v>34167</v>
      </c>
      <c r="K5" s="97">
        <v>27</v>
      </c>
      <c r="L5" s="96">
        <v>2088229697315820</v>
      </c>
      <c r="N5"/>
      <c r="O5"/>
      <c r="P5"/>
      <c r="Q5"/>
      <c r="R5"/>
      <c r="S5"/>
      <c r="T5"/>
    </row>
    <row r="6" spans="1:20" s="6" customFormat="1" x14ac:dyDescent="0.25">
      <c r="A6" s="168">
        <v>41276</v>
      </c>
      <c r="B6" s="169" t="s">
        <v>634</v>
      </c>
      <c r="C6" s="170" t="str">
        <f t="shared" si="0"/>
        <v>375,876</v>
      </c>
      <c r="D6" s="171" t="s">
        <v>635</v>
      </c>
      <c r="E6" s="171" t="s">
        <v>636</v>
      </c>
      <c r="F6" s="171" t="s">
        <v>637</v>
      </c>
      <c r="G6" s="172" t="s">
        <v>638</v>
      </c>
      <c r="H6" s="172">
        <v>646360483</v>
      </c>
      <c r="I6" s="172">
        <v>2486308587570</v>
      </c>
      <c r="J6" s="172">
        <v>36815</v>
      </c>
      <c r="K6" s="172">
        <v>30</v>
      </c>
      <c r="L6" s="173">
        <v>2950431468902100</v>
      </c>
      <c r="N6"/>
      <c r="O6"/>
      <c r="P6"/>
      <c r="Q6"/>
      <c r="R6"/>
      <c r="S6"/>
      <c r="T6"/>
    </row>
    <row r="7" spans="1:20" s="6" customFormat="1" x14ac:dyDescent="0.25">
      <c r="A7" s="174">
        <v>41278</v>
      </c>
      <c r="B7" s="175" t="s">
        <v>634</v>
      </c>
      <c r="C7" s="151" t="str">
        <f t="shared" si="0"/>
        <v>381,397</v>
      </c>
      <c r="D7" s="176" t="s">
        <v>639</v>
      </c>
      <c r="E7" s="176" t="s">
        <v>640</v>
      </c>
      <c r="F7" s="176" t="s">
        <v>641</v>
      </c>
      <c r="G7" s="97" t="s">
        <v>642</v>
      </c>
      <c r="H7" s="97">
        <v>955352863</v>
      </c>
      <c r="I7" s="97">
        <v>2815207248675</v>
      </c>
      <c r="J7" s="97">
        <v>44183</v>
      </c>
      <c r="K7" s="97">
        <v>30</v>
      </c>
      <c r="L7" s="96">
        <v>2984956318474040</v>
      </c>
      <c r="N7"/>
      <c r="O7"/>
      <c r="P7"/>
      <c r="Q7"/>
      <c r="R7"/>
      <c r="S7"/>
      <c r="T7"/>
    </row>
    <row r="8" spans="1:20" s="6" customFormat="1" x14ac:dyDescent="0.25">
      <c r="A8" s="168">
        <v>41281</v>
      </c>
      <c r="B8" s="169" t="s">
        <v>634</v>
      </c>
      <c r="C8" s="170" t="str">
        <f t="shared" si="0"/>
        <v>379,756</v>
      </c>
      <c r="D8" s="171" t="s">
        <v>643</v>
      </c>
      <c r="E8" s="171" t="s">
        <v>644</v>
      </c>
      <c r="F8" s="171" t="s">
        <v>645</v>
      </c>
      <c r="G8" s="172" t="s">
        <v>646</v>
      </c>
      <c r="H8" s="172">
        <v>884201836</v>
      </c>
      <c r="I8" s="172">
        <v>2974055303125</v>
      </c>
      <c r="J8" s="172">
        <v>39830</v>
      </c>
      <c r="K8" s="172">
        <v>30</v>
      </c>
      <c r="L8" s="173">
        <v>2974693169160740</v>
      </c>
      <c r="N8"/>
      <c r="O8"/>
      <c r="P8"/>
      <c r="Q8"/>
      <c r="R8"/>
      <c r="S8"/>
      <c r="T8"/>
    </row>
    <row r="9" spans="1:20" s="6" customFormat="1" x14ac:dyDescent="0.25">
      <c r="A9" s="174">
        <v>41278</v>
      </c>
      <c r="B9" s="175" t="s">
        <v>647</v>
      </c>
      <c r="C9" s="151" t="str">
        <f t="shared" si="0"/>
        <v>417,056</v>
      </c>
      <c r="D9" s="176" t="s">
        <v>648</v>
      </c>
      <c r="E9" s="176" t="s">
        <v>649</v>
      </c>
      <c r="F9" s="176" t="s">
        <v>650</v>
      </c>
      <c r="G9" s="97" t="s">
        <v>651</v>
      </c>
      <c r="H9" s="97">
        <v>228206500</v>
      </c>
      <c r="I9" s="97">
        <v>1013347837500</v>
      </c>
      <c r="J9" s="97">
        <v>11469</v>
      </c>
      <c r="K9" s="97">
        <v>15</v>
      </c>
      <c r="L9" s="96">
        <v>846372853421664</v>
      </c>
      <c r="N9"/>
      <c r="O9"/>
      <c r="P9"/>
      <c r="Q9"/>
      <c r="R9"/>
      <c r="S9"/>
      <c r="T9"/>
    </row>
    <row r="10" spans="1:20" s="6" customFormat="1" x14ac:dyDescent="0.25">
      <c r="A10" s="168">
        <v>41281</v>
      </c>
      <c r="B10" s="169" t="s">
        <v>647</v>
      </c>
      <c r="C10" s="170" t="str">
        <f t="shared" si="0"/>
        <v>418,712</v>
      </c>
      <c r="D10" s="171" t="s">
        <v>652</v>
      </c>
      <c r="E10" s="171" t="s">
        <v>653</v>
      </c>
      <c r="F10" s="171" t="s">
        <v>654</v>
      </c>
      <c r="G10" s="172" t="s">
        <v>655</v>
      </c>
      <c r="H10" s="172">
        <v>299886756</v>
      </c>
      <c r="I10" s="172">
        <v>1155259200400</v>
      </c>
      <c r="J10" s="172">
        <v>9420</v>
      </c>
      <c r="K10" s="172">
        <v>15</v>
      </c>
      <c r="L10" s="173">
        <v>849732173867880</v>
      </c>
      <c r="N10"/>
      <c r="O10"/>
      <c r="P10"/>
      <c r="Q10"/>
      <c r="R10"/>
      <c r="S10"/>
      <c r="T10"/>
    </row>
    <row r="11" spans="1:20" s="6" customFormat="1" x14ac:dyDescent="0.25">
      <c r="A11" s="174">
        <v>41276</v>
      </c>
      <c r="B11" s="175" t="s">
        <v>656</v>
      </c>
      <c r="C11" s="151" t="str">
        <f t="shared" si="0"/>
        <v>146,244</v>
      </c>
      <c r="D11" s="176" t="s">
        <v>657</v>
      </c>
      <c r="E11" s="176">
        <v>140087</v>
      </c>
      <c r="F11" s="176" t="s">
        <v>658</v>
      </c>
      <c r="G11" s="97" t="s">
        <v>659</v>
      </c>
      <c r="H11" s="97">
        <v>2485950577</v>
      </c>
      <c r="I11" s="97">
        <v>3500055040730</v>
      </c>
      <c r="J11" s="97">
        <v>89660</v>
      </c>
      <c r="K11" s="97">
        <v>300</v>
      </c>
      <c r="L11" s="96">
        <v>2476867557595240</v>
      </c>
      <c r="N11"/>
      <c r="O11"/>
      <c r="P11"/>
      <c r="Q11"/>
      <c r="R11"/>
      <c r="S11"/>
      <c r="T11"/>
    </row>
    <row r="12" spans="1:20" s="6" customFormat="1" x14ac:dyDescent="0.25">
      <c r="A12" s="168">
        <v>41277</v>
      </c>
      <c r="B12" s="169" t="s">
        <v>656</v>
      </c>
      <c r="C12" s="170" t="str">
        <f t="shared" si="0"/>
        <v>148,354</v>
      </c>
      <c r="D12" s="171" t="s">
        <v>660</v>
      </c>
      <c r="E12" s="171" t="s">
        <v>661</v>
      </c>
      <c r="F12" s="171" t="s">
        <v>662</v>
      </c>
      <c r="G12" s="172" t="s">
        <v>663</v>
      </c>
      <c r="H12" s="172">
        <v>4021656631</v>
      </c>
      <c r="I12" s="172">
        <v>4667725328070</v>
      </c>
      <c r="J12" s="172">
        <v>110639</v>
      </c>
      <c r="K12" s="172">
        <v>300</v>
      </c>
      <c r="L12" s="173">
        <v>2512987275327760</v>
      </c>
      <c r="N12"/>
      <c r="O12"/>
      <c r="P12"/>
      <c r="Q12"/>
      <c r="R12"/>
      <c r="S12"/>
      <c r="T12"/>
    </row>
    <row r="13" spans="1:20" s="6" customFormat="1" x14ac:dyDescent="0.25">
      <c r="A13" s="174">
        <v>41278</v>
      </c>
      <c r="B13" s="175" t="s">
        <v>656</v>
      </c>
      <c r="C13" s="151" t="str">
        <f t="shared" si="0"/>
        <v>148,559</v>
      </c>
      <c r="D13" s="176" t="s">
        <v>664</v>
      </c>
      <c r="E13" s="176" t="s">
        <v>665</v>
      </c>
      <c r="F13" s="176" t="s">
        <v>666</v>
      </c>
      <c r="G13" s="97" t="s">
        <v>667</v>
      </c>
      <c r="H13" s="97">
        <v>2787993229</v>
      </c>
      <c r="I13" s="97">
        <v>3155078433165</v>
      </c>
      <c r="J13" s="97">
        <v>90886</v>
      </c>
      <c r="K13" s="97">
        <v>300</v>
      </c>
      <c r="L13" s="96">
        <v>2517068275942130</v>
      </c>
      <c r="N13"/>
      <c r="O13"/>
      <c r="P13"/>
      <c r="Q13"/>
      <c r="R13"/>
      <c r="S13"/>
      <c r="T13"/>
    </row>
    <row r="14" spans="1:20" s="6" customFormat="1" x14ac:dyDescent="0.25">
      <c r="A14" s="168">
        <v>41281</v>
      </c>
      <c r="B14" s="169" t="s">
        <v>656</v>
      </c>
      <c r="C14" s="170" t="str">
        <f t="shared" si="0"/>
        <v>147,552</v>
      </c>
      <c r="D14" s="171" t="s">
        <v>668</v>
      </c>
      <c r="E14" s="171" t="s">
        <v>669</v>
      </c>
      <c r="F14" s="171" t="s">
        <v>670</v>
      </c>
      <c r="G14" s="172" t="s">
        <v>671</v>
      </c>
      <c r="H14" s="172">
        <v>2850598397</v>
      </c>
      <c r="I14" s="172">
        <v>2978882010075</v>
      </c>
      <c r="J14" s="172">
        <v>100583</v>
      </c>
      <c r="K14" s="172">
        <v>300</v>
      </c>
      <c r="L14" s="173">
        <v>2500214989510990</v>
      </c>
      <c r="N14"/>
      <c r="O14"/>
      <c r="P14"/>
      <c r="Q14"/>
      <c r="R14"/>
      <c r="S14"/>
      <c r="T14"/>
    </row>
    <row r="15" spans="1:20" s="6" customFormat="1" x14ac:dyDescent="0.25">
      <c r="A15" s="174">
        <v>41276</v>
      </c>
      <c r="B15" s="175" t="s">
        <v>672</v>
      </c>
      <c r="C15" s="151" t="str">
        <f t="shared" si="0"/>
        <v>602,073</v>
      </c>
      <c r="D15" s="176" t="s">
        <v>673</v>
      </c>
      <c r="E15" s="176" t="s">
        <v>674</v>
      </c>
      <c r="F15" s="176" t="s">
        <v>675</v>
      </c>
      <c r="G15" s="97" t="s">
        <v>676</v>
      </c>
      <c r="H15" s="97">
        <v>933865568</v>
      </c>
      <c r="I15" s="97">
        <v>2964847365385</v>
      </c>
      <c r="J15" s="97">
        <v>37878</v>
      </c>
      <c r="K15" s="97">
        <v>30</v>
      </c>
      <c r="L15" s="96">
        <v>1691468809910040</v>
      </c>
    </row>
    <row r="16" spans="1:20" s="6" customFormat="1" x14ac:dyDescent="0.25">
      <c r="A16" s="168">
        <v>41277</v>
      </c>
      <c r="B16" s="169" t="s">
        <v>672</v>
      </c>
      <c r="C16" s="170" t="str">
        <f t="shared" si="0"/>
        <v>612,339</v>
      </c>
      <c r="D16" s="171" t="s">
        <v>677</v>
      </c>
      <c r="E16" s="171" t="s">
        <v>678</v>
      </c>
      <c r="F16" s="171" t="s">
        <v>679</v>
      </c>
      <c r="G16" s="172" t="s">
        <v>680</v>
      </c>
      <c r="H16" s="172">
        <v>1532432968</v>
      </c>
      <c r="I16" s="172">
        <v>3299299537295</v>
      </c>
      <c r="J16" s="172">
        <v>50747</v>
      </c>
      <c r="K16" s="172">
        <v>30</v>
      </c>
      <c r="L16" s="173">
        <v>1720309421343860</v>
      </c>
    </row>
    <row r="17" spans="1:12" s="6" customFormat="1" x14ac:dyDescent="0.25">
      <c r="A17" s="174">
        <v>41278</v>
      </c>
      <c r="B17" s="175" t="s">
        <v>672</v>
      </c>
      <c r="C17" s="151" t="str">
        <f t="shared" si="0"/>
        <v>611,797</v>
      </c>
      <c r="D17" s="176" t="s">
        <v>681</v>
      </c>
      <c r="E17" s="176" t="s">
        <v>682</v>
      </c>
      <c r="F17" s="176" t="s">
        <v>683</v>
      </c>
      <c r="G17" s="97" t="s">
        <v>684</v>
      </c>
      <c r="H17" s="97">
        <v>1134347763</v>
      </c>
      <c r="I17" s="97">
        <v>2049900561675</v>
      </c>
      <c r="J17" s="97">
        <v>38109</v>
      </c>
      <c r="K17" s="97">
        <v>30</v>
      </c>
      <c r="L17" s="96">
        <v>1718786665560460</v>
      </c>
    </row>
    <row r="18" spans="1:12" s="6" customFormat="1" x14ac:dyDescent="0.25">
      <c r="A18" s="168">
        <v>41281</v>
      </c>
      <c r="B18" s="169" t="s">
        <v>672</v>
      </c>
      <c r="C18" s="170" t="str">
        <f t="shared" si="0"/>
        <v>607,120</v>
      </c>
      <c r="D18" s="171" t="s">
        <v>685</v>
      </c>
      <c r="E18" s="171" t="s">
        <v>686</v>
      </c>
      <c r="F18" s="171" t="s">
        <v>687</v>
      </c>
      <c r="G18" s="172" t="s">
        <v>688</v>
      </c>
      <c r="H18" s="172">
        <v>1168272205</v>
      </c>
      <c r="I18" s="172">
        <v>2124814091675</v>
      </c>
      <c r="J18" s="172">
        <v>38552</v>
      </c>
      <c r="K18" s="172">
        <v>30</v>
      </c>
      <c r="L18" s="173">
        <v>1705647730386780</v>
      </c>
    </row>
    <row r="19" spans="1:12" s="6" customFormat="1" x14ac:dyDescent="0.25">
      <c r="A19" s="174">
        <v>41278</v>
      </c>
      <c r="B19" s="175" t="s">
        <v>689</v>
      </c>
      <c r="C19" s="151" t="str">
        <f t="shared" si="0"/>
        <v>971,704</v>
      </c>
      <c r="D19" s="176" t="s">
        <v>690</v>
      </c>
      <c r="E19" s="176" t="s">
        <v>691</v>
      </c>
      <c r="F19" s="176" t="s">
        <v>692</v>
      </c>
      <c r="G19" s="97" t="s">
        <v>693</v>
      </c>
      <c r="H19" s="97">
        <v>3096920863</v>
      </c>
      <c r="I19" s="97">
        <v>4380333295175</v>
      </c>
      <c r="J19" s="97">
        <v>98097</v>
      </c>
      <c r="K19" s="97">
        <v>100</v>
      </c>
      <c r="L19" s="96">
        <v>3109301194639040</v>
      </c>
    </row>
    <row r="20" spans="1:12" s="6" customFormat="1" x14ac:dyDescent="0.25">
      <c r="A20" s="168">
        <v>41281</v>
      </c>
      <c r="B20" s="169" t="s">
        <v>689</v>
      </c>
      <c r="C20" s="170" t="str">
        <f t="shared" si="0"/>
        <v>968,152</v>
      </c>
      <c r="D20" s="171" t="s">
        <v>694</v>
      </c>
      <c r="E20" s="171" t="s">
        <v>695</v>
      </c>
      <c r="F20" s="171" t="s">
        <v>696</v>
      </c>
      <c r="G20" s="172" t="s">
        <v>697</v>
      </c>
      <c r="H20" s="172">
        <v>2915432876</v>
      </c>
      <c r="I20" s="172">
        <v>4189664929500</v>
      </c>
      <c r="J20" s="172">
        <v>91733</v>
      </c>
      <c r="K20" s="172">
        <v>100</v>
      </c>
      <c r="L20" s="173">
        <v>3097937446873760</v>
      </c>
    </row>
    <row r="21" spans="1:12" s="6" customFormat="1" x14ac:dyDescent="0.25">
      <c r="A21" s="174">
        <v>41276</v>
      </c>
      <c r="B21" s="175" t="s">
        <v>698</v>
      </c>
      <c r="C21" s="151" t="str">
        <f t="shared" si="0"/>
        <v>742,789</v>
      </c>
      <c r="D21" s="176" t="s">
        <v>699</v>
      </c>
      <c r="E21" s="176" t="s">
        <v>700</v>
      </c>
      <c r="F21" s="176" t="s">
        <v>701</v>
      </c>
      <c r="G21" s="97" t="s">
        <v>702</v>
      </c>
      <c r="H21" s="97">
        <v>1561605376</v>
      </c>
      <c r="I21" s="97">
        <v>3159317481370</v>
      </c>
      <c r="J21" s="97">
        <v>55091</v>
      </c>
      <c r="K21" s="97">
        <v>40</v>
      </c>
      <c r="L21" s="96">
        <v>2579152109774850</v>
      </c>
    </row>
    <row r="22" spans="1:12" s="6" customFormat="1" x14ac:dyDescent="0.25">
      <c r="A22" s="168">
        <v>41278</v>
      </c>
      <c r="B22" s="169" t="s">
        <v>698</v>
      </c>
      <c r="C22" s="170" t="str">
        <f t="shared" si="0"/>
        <v>753,876</v>
      </c>
      <c r="D22" s="171" t="s">
        <v>703</v>
      </c>
      <c r="E22" s="171" t="s">
        <v>704</v>
      </c>
      <c r="F22" s="171" t="s">
        <v>705</v>
      </c>
      <c r="G22" s="172" t="s">
        <v>706</v>
      </c>
      <c r="H22" s="172">
        <v>1825219863</v>
      </c>
      <c r="I22" s="172">
        <v>3351937615675</v>
      </c>
      <c r="J22" s="172">
        <v>60558</v>
      </c>
      <c r="K22" s="172">
        <v>40</v>
      </c>
      <c r="L22" s="173">
        <v>2617648066217540</v>
      </c>
    </row>
    <row r="23" spans="1:12" s="6" customFormat="1" x14ac:dyDescent="0.25">
      <c r="A23" s="174">
        <v>41281</v>
      </c>
      <c r="B23" s="175" t="s">
        <v>698</v>
      </c>
      <c r="C23" s="151" t="str">
        <f t="shared" si="0"/>
        <v>750,664</v>
      </c>
      <c r="D23" s="176" t="s">
        <v>707</v>
      </c>
      <c r="E23" s="176" t="s">
        <v>708</v>
      </c>
      <c r="F23" s="176" t="s">
        <v>709</v>
      </c>
      <c r="G23" s="97" t="s">
        <v>710</v>
      </c>
      <c r="H23" s="97">
        <v>1798298756</v>
      </c>
      <c r="I23" s="97">
        <v>3515813152625</v>
      </c>
      <c r="J23" s="97">
        <v>58432</v>
      </c>
      <c r="K23" s="97">
        <v>40</v>
      </c>
      <c r="L23" s="96">
        <v>2606495106034870</v>
      </c>
    </row>
    <row r="24" spans="1:12" s="6" customFormat="1" x14ac:dyDescent="0.25">
      <c r="A24" s="168">
        <v>41278</v>
      </c>
      <c r="B24" s="169" t="s">
        <v>711</v>
      </c>
      <c r="C24" s="170" t="str">
        <f t="shared" si="0"/>
        <v>488,841</v>
      </c>
      <c r="D24" s="171" t="s">
        <v>712</v>
      </c>
      <c r="E24" s="171" t="s">
        <v>713</v>
      </c>
      <c r="F24" s="171" t="s">
        <v>714</v>
      </c>
      <c r="G24" s="172" t="s">
        <v>715</v>
      </c>
      <c r="H24" s="172">
        <v>222929390</v>
      </c>
      <c r="I24" s="172">
        <v>315897134200</v>
      </c>
      <c r="J24" s="172">
        <v>13529</v>
      </c>
      <c r="K24" s="172">
        <v>25</v>
      </c>
      <c r="L24" s="173">
        <v>88737361705995</v>
      </c>
    </row>
    <row r="25" spans="1:12" s="6" customFormat="1" x14ac:dyDescent="0.25">
      <c r="A25" s="174">
        <v>41281</v>
      </c>
      <c r="B25" s="175" t="s">
        <v>711</v>
      </c>
      <c r="C25" s="151" t="str">
        <f t="shared" si="0"/>
        <v>486,209</v>
      </c>
      <c r="D25" s="176" t="s">
        <v>716</v>
      </c>
      <c r="E25" s="176" t="s">
        <v>717</v>
      </c>
      <c r="F25" s="176" t="s">
        <v>718</v>
      </c>
      <c r="G25" s="97" t="s">
        <v>719</v>
      </c>
      <c r="H25" s="97">
        <v>192592995</v>
      </c>
      <c r="I25" s="97">
        <v>241072675650</v>
      </c>
      <c r="J25" s="97">
        <v>15064</v>
      </c>
      <c r="K25" s="97">
        <v>25</v>
      </c>
      <c r="L25" s="96">
        <v>88259695937295</v>
      </c>
    </row>
    <row r="26" spans="1:12" s="6" customFormat="1" x14ac:dyDescent="0.25">
      <c r="A26" s="168">
        <v>41277</v>
      </c>
      <c r="B26" s="169" t="s">
        <v>720</v>
      </c>
      <c r="C26" s="170">
        <f t="shared" si="0"/>
        <v>296738</v>
      </c>
      <c r="D26" s="171">
        <v>296810</v>
      </c>
      <c r="E26" s="171">
        <v>293544</v>
      </c>
      <c r="F26" s="171">
        <v>296738</v>
      </c>
      <c r="G26" s="172" t="s">
        <v>721</v>
      </c>
      <c r="H26" s="172">
        <v>707139791</v>
      </c>
      <c r="I26" s="172">
        <v>3190275240925</v>
      </c>
      <c r="J26" s="172">
        <v>40907</v>
      </c>
      <c r="K26" s="172">
        <v>25</v>
      </c>
      <c r="L26" s="173">
        <v>2072600841156020</v>
      </c>
    </row>
    <row r="27" spans="1:12" s="6" customFormat="1" x14ac:dyDescent="0.25">
      <c r="A27" s="177">
        <v>41278</v>
      </c>
      <c r="B27" s="178" t="s">
        <v>720</v>
      </c>
      <c r="C27" s="154">
        <f t="shared" si="0"/>
        <v>297042</v>
      </c>
      <c r="D27" s="179">
        <v>297853</v>
      </c>
      <c r="E27" s="179">
        <v>295677</v>
      </c>
      <c r="F27" s="179">
        <v>297042</v>
      </c>
      <c r="G27" s="95" t="s">
        <v>722</v>
      </c>
      <c r="H27" s="95">
        <v>404209813</v>
      </c>
      <c r="I27" s="95">
        <v>2991539633675</v>
      </c>
      <c r="J27" s="95">
        <v>33524</v>
      </c>
      <c r="K27" s="95">
        <v>25</v>
      </c>
      <c r="L27" s="11">
        <v>2075263509246000</v>
      </c>
    </row>
    <row r="29" spans="1:12" x14ac:dyDescent="0.25">
      <c r="A29" s="8" t="s">
        <v>180</v>
      </c>
    </row>
    <row r="32" spans="1:12" x14ac:dyDescent="0.25">
      <c r="A32" s="257" t="s">
        <v>508</v>
      </c>
      <c r="B32" s="41"/>
      <c r="C32" s="41"/>
    </row>
    <row r="33" spans="1:3" x14ac:dyDescent="0.25">
      <c r="A33" s="41" t="s">
        <v>193</v>
      </c>
      <c r="B33" s="41" t="s">
        <v>509</v>
      </c>
      <c r="C33" s="41"/>
    </row>
    <row r="34" spans="1:3" x14ac:dyDescent="0.25">
      <c r="A34" s="41" t="s">
        <v>195</v>
      </c>
      <c r="B34" s="41" t="s">
        <v>510</v>
      </c>
      <c r="C34" s="41"/>
    </row>
    <row r="35" spans="1:3" x14ac:dyDescent="0.25">
      <c r="A35" s="41" t="s">
        <v>196</v>
      </c>
      <c r="B35" s="41" t="s">
        <v>510</v>
      </c>
      <c r="C35" s="41"/>
    </row>
    <row r="36" spans="1:3" x14ac:dyDescent="0.25">
      <c r="A36" s="41" t="s">
        <v>42</v>
      </c>
      <c r="B36" s="41" t="s">
        <v>510</v>
      </c>
      <c r="C36" s="41"/>
    </row>
    <row r="37" spans="1:3" x14ac:dyDescent="0.25">
      <c r="A37" s="41" t="s">
        <v>404</v>
      </c>
      <c r="B37" s="41" t="s">
        <v>510</v>
      </c>
      <c r="C37" s="41"/>
    </row>
    <row r="38" spans="1:3" x14ac:dyDescent="0.25">
      <c r="A38" s="41" t="s">
        <v>197</v>
      </c>
      <c r="B38" s="41" t="s">
        <v>510</v>
      </c>
      <c r="C38" s="41"/>
    </row>
    <row r="39" spans="1:3" x14ac:dyDescent="0.25">
      <c r="A39" s="41" t="s">
        <v>198</v>
      </c>
      <c r="B39" s="41" t="s">
        <v>510</v>
      </c>
      <c r="C39" s="41"/>
    </row>
    <row r="40" spans="1:3" x14ac:dyDescent="0.25">
      <c r="A40" s="41" t="s">
        <v>199</v>
      </c>
      <c r="B40" s="41" t="s">
        <v>510</v>
      </c>
      <c r="C40" s="41"/>
    </row>
    <row r="41" spans="1:3" x14ac:dyDescent="0.25">
      <c r="A41" s="41" t="s">
        <v>405</v>
      </c>
      <c r="B41" s="41" t="s">
        <v>510</v>
      </c>
      <c r="C41" s="41"/>
    </row>
    <row r="42" spans="1:3" x14ac:dyDescent="0.25">
      <c r="A42" s="41" t="s">
        <v>406</v>
      </c>
      <c r="B42" s="41" t="s">
        <v>510</v>
      </c>
      <c r="C42" s="41"/>
    </row>
    <row r="43" spans="1:3" x14ac:dyDescent="0.25">
      <c r="A43" s="41"/>
      <c r="B43" s="41"/>
      <c r="C43" s="41"/>
    </row>
  </sheetData>
  <sheetProtection algorithmName="SHA-512" hashValue="r/JO63kflucN/afcN+x3PnWwimGwPwGPUWHR7oI1lHUDPLHoOPTX/qY/HJQQLuOzzeogbv7KHVsGL+bBTjgSaA==" saltValue="rRiGp7PPNN4F/AxAPwT0/w=="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O26"/>
  <sheetViews>
    <sheetView showGridLines="0" showRowColHeaders="0" zoomScale="85" zoomScaleNormal="85" workbookViewId="0">
      <pane ySplit="2" topLeftCell="A3" activePane="bottomLeft" state="frozen"/>
      <selection pane="bottomLeft" sqref="A1:G1"/>
    </sheetView>
  </sheetViews>
  <sheetFormatPr defaultRowHeight="15" x14ac:dyDescent="0.25"/>
  <cols>
    <col min="1" max="7" width="12.7109375" customWidth="1"/>
    <col min="9" max="9" width="20.140625" bestFit="1" customWidth="1"/>
  </cols>
  <sheetData>
    <row r="1" spans="1:15" ht="19.5" x14ac:dyDescent="0.4">
      <c r="A1" s="694" t="s">
        <v>723</v>
      </c>
      <c r="B1" s="694"/>
      <c r="C1" s="694"/>
      <c r="D1" s="694"/>
      <c r="E1" s="694"/>
      <c r="F1" s="694"/>
      <c r="G1" s="694"/>
    </row>
    <row r="2" spans="1:15" x14ac:dyDescent="0.25">
      <c r="A2" s="12">
        <v>42583</v>
      </c>
      <c r="B2" s="13">
        <v>42767</v>
      </c>
      <c r="C2" s="12">
        <v>42948</v>
      </c>
      <c r="D2" s="13">
        <v>43132</v>
      </c>
      <c r="E2" s="12" t="s">
        <v>724</v>
      </c>
      <c r="F2" s="13">
        <v>43497</v>
      </c>
      <c r="G2" s="14" t="s">
        <v>725</v>
      </c>
      <c r="I2" s="257" t="s">
        <v>508</v>
      </c>
      <c r="J2" s="41"/>
      <c r="K2" s="41"/>
      <c r="L2" s="41"/>
      <c r="M2" s="41"/>
      <c r="N2" s="41"/>
      <c r="O2" s="41"/>
    </row>
    <row r="3" spans="1:15" x14ac:dyDescent="0.25">
      <c r="A3" s="15" t="s">
        <v>726</v>
      </c>
      <c r="B3" s="16" t="s">
        <v>727</v>
      </c>
      <c r="C3" s="15" t="s">
        <v>728</v>
      </c>
      <c r="D3" s="16" t="s">
        <v>728</v>
      </c>
      <c r="E3" s="15" t="s">
        <v>726</v>
      </c>
      <c r="F3" s="16" t="s">
        <v>728</v>
      </c>
      <c r="G3" s="17" t="s">
        <v>726</v>
      </c>
      <c r="I3" s="41" t="s">
        <v>729</v>
      </c>
      <c r="J3" s="41" t="s">
        <v>730</v>
      </c>
      <c r="K3" s="41"/>
      <c r="L3" s="41"/>
      <c r="M3" s="41"/>
      <c r="N3" s="41"/>
      <c r="O3" s="41"/>
    </row>
    <row r="4" spans="1:15" x14ac:dyDescent="0.25">
      <c r="A4" s="15" t="s">
        <v>731</v>
      </c>
      <c r="B4" s="16" t="s">
        <v>732</v>
      </c>
      <c r="C4" s="15" t="s">
        <v>727</v>
      </c>
      <c r="D4" s="16" t="s">
        <v>727</v>
      </c>
      <c r="E4" s="15" t="s">
        <v>731</v>
      </c>
      <c r="F4" s="16" t="s">
        <v>727</v>
      </c>
      <c r="G4" s="17" t="s">
        <v>731</v>
      </c>
      <c r="I4" s="41" t="s">
        <v>733</v>
      </c>
      <c r="J4" s="41" t="s">
        <v>510</v>
      </c>
      <c r="K4" s="41"/>
      <c r="L4" s="41"/>
      <c r="M4" s="41"/>
      <c r="N4" s="41"/>
      <c r="O4" s="41"/>
    </row>
    <row r="5" spans="1:15" x14ac:dyDescent="0.25">
      <c r="A5" s="15" t="s">
        <v>728</v>
      </c>
      <c r="B5" s="16" t="s">
        <v>734</v>
      </c>
      <c r="C5" s="15" t="s">
        <v>732</v>
      </c>
      <c r="D5" s="16" t="s">
        <v>732</v>
      </c>
      <c r="E5" s="15" t="s">
        <v>735</v>
      </c>
      <c r="F5" s="16" t="s">
        <v>732</v>
      </c>
      <c r="G5" s="17" t="s">
        <v>728</v>
      </c>
      <c r="I5" s="41" t="s">
        <v>736</v>
      </c>
      <c r="J5" s="41" t="s">
        <v>737</v>
      </c>
      <c r="K5" s="41"/>
      <c r="L5" s="41"/>
      <c r="M5" s="41"/>
      <c r="N5" s="41"/>
      <c r="O5" s="41"/>
    </row>
    <row r="6" spans="1:15" x14ac:dyDescent="0.25">
      <c r="A6" s="15" t="s">
        <v>727</v>
      </c>
      <c r="B6" s="16" t="s">
        <v>738</v>
      </c>
      <c r="C6" s="15" t="s">
        <v>734</v>
      </c>
      <c r="D6" s="16" t="s">
        <v>734</v>
      </c>
      <c r="E6" s="15" t="s">
        <v>728</v>
      </c>
      <c r="F6" s="16" t="s">
        <v>734</v>
      </c>
      <c r="G6" s="17" t="s">
        <v>727</v>
      </c>
      <c r="I6" s="41" t="s">
        <v>739</v>
      </c>
      <c r="J6" s="41" t="s">
        <v>740</v>
      </c>
      <c r="K6" s="41"/>
      <c r="L6" s="41"/>
      <c r="M6" s="41"/>
      <c r="N6" s="41"/>
      <c r="O6" s="41"/>
    </row>
    <row r="7" spans="1:15" x14ac:dyDescent="0.25">
      <c r="A7" s="15" t="s">
        <v>732</v>
      </c>
      <c r="B7" s="16" t="s">
        <v>741</v>
      </c>
      <c r="C7" s="15" t="s">
        <v>738</v>
      </c>
      <c r="D7" s="16" t="s">
        <v>741</v>
      </c>
      <c r="E7" s="15" t="s">
        <v>727</v>
      </c>
      <c r="F7" s="16" t="s">
        <v>738</v>
      </c>
      <c r="G7" s="17" t="s">
        <v>734</v>
      </c>
      <c r="I7" s="41" t="s">
        <v>742</v>
      </c>
      <c r="J7" s="41" t="s">
        <v>740</v>
      </c>
      <c r="K7" s="41"/>
      <c r="L7" s="41"/>
      <c r="M7" s="41"/>
      <c r="N7" s="41"/>
      <c r="O7" s="41"/>
    </row>
    <row r="8" spans="1:15" x14ac:dyDescent="0.25">
      <c r="A8" s="15" t="s">
        <v>734</v>
      </c>
      <c r="B8" s="16" t="s">
        <v>743</v>
      </c>
      <c r="C8" s="15" t="s">
        <v>741</v>
      </c>
      <c r="D8" s="16" t="s">
        <v>744</v>
      </c>
      <c r="E8" s="15" t="s">
        <v>734</v>
      </c>
      <c r="F8" s="16" t="s">
        <v>741</v>
      </c>
      <c r="G8" s="17" t="s">
        <v>745</v>
      </c>
      <c r="I8" s="41" t="s">
        <v>746</v>
      </c>
      <c r="J8" s="41" t="s">
        <v>740</v>
      </c>
      <c r="K8" s="41"/>
      <c r="L8" s="41"/>
      <c r="M8" s="41"/>
      <c r="N8" s="41"/>
      <c r="O8" s="41"/>
    </row>
    <row r="9" spans="1:15" x14ac:dyDescent="0.25">
      <c r="A9" s="15" t="s">
        <v>745</v>
      </c>
      <c r="B9" s="16" t="s">
        <v>744</v>
      </c>
      <c r="C9" s="15" t="s">
        <v>744</v>
      </c>
      <c r="D9" s="16" t="s">
        <v>747</v>
      </c>
      <c r="E9" s="15" t="s">
        <v>745</v>
      </c>
      <c r="F9" s="16" t="s">
        <v>744</v>
      </c>
      <c r="G9" s="17" t="s">
        <v>741</v>
      </c>
      <c r="I9" s="41" t="s">
        <v>748</v>
      </c>
      <c r="J9" s="41" t="s">
        <v>749</v>
      </c>
      <c r="K9" s="41"/>
      <c r="L9" s="41"/>
      <c r="M9" s="41"/>
      <c r="N9" s="41"/>
      <c r="O9" s="41"/>
    </row>
    <row r="10" spans="1:15" x14ac:dyDescent="0.25">
      <c r="A10" s="15" t="s">
        <v>741</v>
      </c>
      <c r="B10" s="16" t="s">
        <v>747</v>
      </c>
      <c r="C10" s="15" t="s">
        <v>747</v>
      </c>
      <c r="D10" s="16" t="s">
        <v>750</v>
      </c>
      <c r="E10" s="15" t="s">
        <v>741</v>
      </c>
      <c r="F10" s="16" t="s">
        <v>747</v>
      </c>
      <c r="G10" s="17" t="s">
        <v>747</v>
      </c>
      <c r="I10" s="41" t="s">
        <v>751</v>
      </c>
      <c r="J10" s="41" t="s">
        <v>752</v>
      </c>
      <c r="K10" s="41"/>
      <c r="L10" s="41"/>
      <c r="M10" s="41"/>
      <c r="N10" s="41"/>
      <c r="O10" s="41"/>
    </row>
    <row r="11" spans="1:15" x14ac:dyDescent="0.25">
      <c r="A11" s="15" t="s">
        <v>747</v>
      </c>
      <c r="B11" s="16" t="s">
        <v>750</v>
      </c>
      <c r="C11" s="15" t="s">
        <v>753</v>
      </c>
      <c r="D11" s="16" t="s">
        <v>754</v>
      </c>
      <c r="E11" s="15" t="s">
        <v>747</v>
      </c>
      <c r="F11" s="16" t="s">
        <v>753</v>
      </c>
      <c r="G11" s="17" t="s">
        <v>750</v>
      </c>
      <c r="I11" s="41" t="s">
        <v>755</v>
      </c>
      <c r="J11" s="41" t="s">
        <v>752</v>
      </c>
      <c r="K11" s="41"/>
      <c r="L11" s="41"/>
      <c r="M11" s="41"/>
      <c r="N11" s="41"/>
      <c r="O11" s="41"/>
    </row>
    <row r="12" spans="1:15" x14ac:dyDescent="0.25">
      <c r="A12" s="15" t="s">
        <v>750</v>
      </c>
      <c r="B12" s="16" t="s">
        <v>754</v>
      </c>
      <c r="C12" s="15" t="s">
        <v>750</v>
      </c>
      <c r="D12" s="16" t="s">
        <v>756</v>
      </c>
      <c r="E12" s="15" t="s">
        <v>750</v>
      </c>
      <c r="F12" s="16" t="s">
        <v>750</v>
      </c>
      <c r="G12" s="17" t="s">
        <v>754</v>
      </c>
      <c r="I12" s="41" t="s">
        <v>757</v>
      </c>
      <c r="J12" s="41" t="s">
        <v>758</v>
      </c>
      <c r="K12" s="41"/>
      <c r="L12" s="41"/>
      <c r="M12" s="41"/>
      <c r="N12" s="41"/>
      <c r="O12" s="41"/>
    </row>
    <row r="13" spans="1:15" x14ac:dyDescent="0.25">
      <c r="A13" s="15" t="s">
        <v>754</v>
      </c>
      <c r="B13" s="16" t="s">
        <v>756</v>
      </c>
      <c r="C13" s="15" t="s">
        <v>754</v>
      </c>
      <c r="D13" s="16" t="s">
        <v>759</v>
      </c>
      <c r="E13" s="15" t="s">
        <v>754</v>
      </c>
      <c r="F13" s="16" t="s">
        <v>754</v>
      </c>
      <c r="G13" s="17" t="s">
        <v>756</v>
      </c>
      <c r="I13" s="41" t="s">
        <v>760</v>
      </c>
      <c r="J13" s="41" t="s">
        <v>758</v>
      </c>
      <c r="K13" s="41"/>
      <c r="L13" s="41"/>
      <c r="M13" s="41"/>
      <c r="N13" s="41"/>
      <c r="O13" s="41"/>
    </row>
    <row r="14" spans="1:15" x14ac:dyDescent="0.25">
      <c r="A14" s="15" t="s">
        <v>759</v>
      </c>
      <c r="B14" s="16" t="s">
        <v>759</v>
      </c>
      <c r="C14" s="15" t="s">
        <v>756</v>
      </c>
      <c r="D14" s="16" t="s">
        <v>761</v>
      </c>
      <c r="E14" s="15" t="s">
        <v>756</v>
      </c>
      <c r="F14" s="16" t="s">
        <v>756</v>
      </c>
      <c r="G14" s="17" t="s">
        <v>759</v>
      </c>
      <c r="I14" s="41" t="s">
        <v>762</v>
      </c>
      <c r="J14" s="41" t="s">
        <v>763</v>
      </c>
      <c r="K14" s="41"/>
      <c r="L14" s="41"/>
      <c r="M14" s="41"/>
      <c r="N14" s="41"/>
      <c r="O14" s="41"/>
    </row>
    <row r="15" spans="1:15" x14ac:dyDescent="0.25">
      <c r="A15" s="15" t="s">
        <v>761</v>
      </c>
      <c r="B15" s="16" t="s">
        <v>764</v>
      </c>
      <c r="C15" s="15" t="s">
        <v>759</v>
      </c>
      <c r="D15" s="16" t="s">
        <v>765</v>
      </c>
      <c r="E15" s="15" t="s">
        <v>759</v>
      </c>
      <c r="F15" s="16" t="s">
        <v>759</v>
      </c>
      <c r="G15" s="17" t="s">
        <v>761</v>
      </c>
      <c r="I15" s="41" t="s">
        <v>766</v>
      </c>
      <c r="J15" s="41" t="s">
        <v>767</v>
      </c>
      <c r="K15" s="41"/>
      <c r="L15" s="41"/>
      <c r="M15" s="41"/>
      <c r="N15" s="41"/>
      <c r="O15" s="41"/>
    </row>
    <row r="16" spans="1:15" x14ac:dyDescent="0.25">
      <c r="A16" s="15" t="s">
        <v>765</v>
      </c>
      <c r="B16" s="16" t="s">
        <v>761</v>
      </c>
      <c r="C16" s="15" t="s">
        <v>761</v>
      </c>
      <c r="D16" s="16" t="s">
        <v>768</v>
      </c>
      <c r="E16" s="15" t="s">
        <v>761</v>
      </c>
      <c r="F16" s="16" t="s">
        <v>761</v>
      </c>
      <c r="G16" s="17" t="s">
        <v>765</v>
      </c>
      <c r="I16" s="41" t="s">
        <v>769</v>
      </c>
      <c r="J16" s="41" t="s">
        <v>767</v>
      </c>
      <c r="K16" s="41"/>
      <c r="L16" s="41"/>
      <c r="M16" s="41"/>
      <c r="N16" s="41"/>
      <c r="O16" s="41"/>
    </row>
    <row r="17" spans="1:15" x14ac:dyDescent="0.25">
      <c r="A17" s="15" t="s">
        <v>768</v>
      </c>
      <c r="B17" s="16" t="s">
        <v>770</v>
      </c>
      <c r="C17" s="15" t="s">
        <v>770</v>
      </c>
      <c r="D17" s="16" t="s">
        <v>771</v>
      </c>
      <c r="E17" s="15" t="s">
        <v>765</v>
      </c>
      <c r="F17" s="16" t="s">
        <v>770</v>
      </c>
      <c r="G17" s="17" t="s">
        <v>772</v>
      </c>
      <c r="I17" s="41" t="s">
        <v>773</v>
      </c>
      <c r="J17" s="41" t="s">
        <v>767</v>
      </c>
      <c r="K17" s="41"/>
      <c r="L17" s="41"/>
      <c r="M17" s="41"/>
      <c r="N17" s="41"/>
      <c r="O17" s="41"/>
    </row>
    <row r="18" spans="1:15" x14ac:dyDescent="0.25">
      <c r="A18" s="15" t="s">
        <v>771</v>
      </c>
      <c r="B18" s="16" t="s">
        <v>765</v>
      </c>
      <c r="C18" s="15" t="s">
        <v>765</v>
      </c>
      <c r="D18" s="16" t="s">
        <v>774</v>
      </c>
      <c r="E18" s="15" t="s">
        <v>772</v>
      </c>
      <c r="F18" s="16" t="s">
        <v>765</v>
      </c>
      <c r="G18" s="17" t="s">
        <v>771</v>
      </c>
      <c r="I18" s="41" t="s">
        <v>775</v>
      </c>
      <c r="J18" s="41" t="s">
        <v>776</v>
      </c>
      <c r="K18" s="41"/>
      <c r="L18" s="41"/>
      <c r="M18" s="41"/>
      <c r="N18" s="41"/>
      <c r="O18" s="41"/>
    </row>
    <row r="19" spans="1:15" x14ac:dyDescent="0.25">
      <c r="A19" s="15" t="s">
        <v>774</v>
      </c>
      <c r="B19" s="16" t="s">
        <v>768</v>
      </c>
      <c r="C19" s="15" t="s">
        <v>768</v>
      </c>
      <c r="D19" s="16" t="s">
        <v>777</v>
      </c>
      <c r="E19" s="15" t="s">
        <v>771</v>
      </c>
      <c r="F19" s="16" t="s">
        <v>768</v>
      </c>
      <c r="G19" s="17" t="s">
        <v>774</v>
      </c>
      <c r="I19" s="41" t="s">
        <v>778</v>
      </c>
      <c r="J19" s="41" t="s">
        <v>776</v>
      </c>
      <c r="K19" s="41"/>
      <c r="L19" s="41"/>
      <c r="M19" s="41"/>
      <c r="N19" s="41"/>
      <c r="O19" s="41"/>
    </row>
    <row r="20" spans="1:15" x14ac:dyDescent="0.25">
      <c r="A20" s="15" t="s">
        <v>779</v>
      </c>
      <c r="B20" s="16" t="s">
        <v>771</v>
      </c>
      <c r="C20" s="15" t="s">
        <v>771</v>
      </c>
      <c r="D20" s="16" t="s">
        <v>779</v>
      </c>
      <c r="E20" s="15" t="s">
        <v>774</v>
      </c>
      <c r="F20" s="16" t="s">
        <v>771</v>
      </c>
      <c r="G20" s="17" t="s">
        <v>779</v>
      </c>
      <c r="I20" s="41" t="s">
        <v>780</v>
      </c>
      <c r="J20" s="41" t="s">
        <v>776</v>
      </c>
      <c r="K20" s="41"/>
      <c r="L20" s="41"/>
      <c r="M20" s="41"/>
      <c r="N20" s="41"/>
      <c r="O20" s="41"/>
    </row>
    <row r="21" spans="1:15" x14ac:dyDescent="0.25">
      <c r="A21" s="15" t="s">
        <v>781</v>
      </c>
      <c r="B21" s="16" t="s">
        <v>779</v>
      </c>
      <c r="C21" s="15" t="s">
        <v>779</v>
      </c>
      <c r="D21" s="16" t="s">
        <v>781</v>
      </c>
      <c r="E21" s="15" t="s">
        <v>779</v>
      </c>
      <c r="F21" s="16" t="s">
        <v>779</v>
      </c>
      <c r="G21" s="17" t="s">
        <v>781</v>
      </c>
      <c r="I21" s="41" t="s">
        <v>782</v>
      </c>
      <c r="J21" s="41" t="s">
        <v>783</v>
      </c>
      <c r="K21" s="41"/>
      <c r="L21" s="41"/>
      <c r="M21" s="41"/>
      <c r="N21" s="41"/>
      <c r="O21" s="41"/>
    </row>
    <row r="22" spans="1:15" x14ac:dyDescent="0.25">
      <c r="A22" s="15" t="s">
        <v>784</v>
      </c>
      <c r="B22" s="16" t="s">
        <v>781</v>
      </c>
      <c r="C22" s="15" t="s">
        <v>781</v>
      </c>
      <c r="D22" s="16" t="s">
        <v>784</v>
      </c>
      <c r="E22" s="15" t="s">
        <v>781</v>
      </c>
      <c r="F22" s="16" t="s">
        <v>781</v>
      </c>
      <c r="G22" s="17" t="s">
        <v>784</v>
      </c>
      <c r="I22" s="41" t="s">
        <v>785</v>
      </c>
      <c r="J22" s="41" t="s">
        <v>783</v>
      </c>
      <c r="K22" s="41"/>
      <c r="L22" s="41"/>
      <c r="M22" s="41"/>
      <c r="N22" s="41"/>
      <c r="O22" s="41"/>
    </row>
    <row r="23" spans="1:15" x14ac:dyDescent="0.25">
      <c r="A23" s="15" t="s">
        <v>786</v>
      </c>
      <c r="B23" s="16" t="s">
        <v>784</v>
      </c>
      <c r="C23" s="15" t="s">
        <v>784</v>
      </c>
      <c r="D23" s="16" t="s">
        <v>786</v>
      </c>
      <c r="E23" s="15" t="s">
        <v>784</v>
      </c>
      <c r="F23" s="16" t="s">
        <v>784</v>
      </c>
      <c r="G23" s="17" t="s">
        <v>786</v>
      </c>
      <c r="I23" s="41" t="s">
        <v>787</v>
      </c>
      <c r="J23" s="41" t="s">
        <v>783</v>
      </c>
      <c r="K23" s="41"/>
      <c r="L23" s="41"/>
      <c r="M23" s="41"/>
      <c r="N23" s="41"/>
      <c r="O23" s="41"/>
    </row>
    <row r="24" spans="1:15" x14ac:dyDescent="0.25">
      <c r="A24" s="15" t="s">
        <v>788</v>
      </c>
      <c r="B24" s="16" t="s">
        <v>788</v>
      </c>
      <c r="C24" s="15" t="s">
        <v>788</v>
      </c>
      <c r="D24" s="16" t="s">
        <v>788</v>
      </c>
      <c r="E24" s="15" t="s">
        <v>788</v>
      </c>
      <c r="F24" s="16" t="s">
        <v>788</v>
      </c>
      <c r="G24" s="17" t="s">
        <v>788</v>
      </c>
    </row>
    <row r="26" spans="1:15" x14ac:dyDescent="0.25">
      <c r="A26" s="8" t="s">
        <v>180</v>
      </c>
    </row>
  </sheetData>
  <sheetProtection algorithmName="SHA-512" hashValue="c7SfynGPEDu4okO2g5IqfiX8mzu2MFpNyA6NP5/4//L+mUj88myHSt/8kspQPKZPeOyZxtJ6kw6f4edkzTAyOw==" saltValue="yNxNfD0YSt7m01NAeeB5QQ==" spinCount="100000" sheet="1"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L36"/>
  <sheetViews>
    <sheetView showGridLines="0" showRowColHeaders="0" zoomScale="85" zoomScaleNormal="85" workbookViewId="0">
      <pane ySplit="3" topLeftCell="A4" activePane="bottomLeft" state="frozen"/>
      <selection pane="bottomLeft" activeCell="G22" sqref="G22"/>
    </sheetView>
  </sheetViews>
  <sheetFormatPr defaultRowHeight="15" x14ac:dyDescent="0.25"/>
  <cols>
    <col min="2" max="2" width="12.7109375" customWidth="1"/>
    <col min="3" max="3" width="48.42578125" bestFit="1" customWidth="1"/>
    <col min="4" max="4" width="17.7109375" customWidth="1"/>
    <col min="5" max="5" width="19.5703125" customWidth="1"/>
    <col min="6" max="7" width="17.7109375" customWidth="1"/>
    <col min="8" max="8" width="12.7109375" customWidth="1"/>
    <col min="9" max="9" width="43.140625" bestFit="1" customWidth="1"/>
    <col min="10" max="10" width="19.42578125" bestFit="1" customWidth="1"/>
    <col min="11" max="11" width="22.5703125" bestFit="1" customWidth="1"/>
    <col min="12" max="12" width="117.85546875" bestFit="1" customWidth="1"/>
  </cols>
  <sheetData>
    <row r="1" spans="1:12" ht="19.5" x14ac:dyDescent="0.4">
      <c r="A1" s="249" t="s">
        <v>789</v>
      </c>
    </row>
    <row r="3" spans="1:12" s="3" customFormat="1" ht="15" customHeight="1" x14ac:dyDescent="0.25">
      <c r="A3" s="98" t="s">
        <v>790</v>
      </c>
      <c r="B3" s="99" t="s">
        <v>183</v>
      </c>
      <c r="C3" s="98" t="s">
        <v>791</v>
      </c>
      <c r="D3" s="99" t="s">
        <v>792</v>
      </c>
      <c r="E3" s="98" t="s">
        <v>793</v>
      </c>
      <c r="F3" s="99" t="s">
        <v>794</v>
      </c>
      <c r="G3" s="98" t="s">
        <v>795</v>
      </c>
      <c r="H3" s="99" t="s">
        <v>796</v>
      </c>
      <c r="I3" s="98" t="s">
        <v>797</v>
      </c>
      <c r="J3" s="99" t="s">
        <v>798</v>
      </c>
      <c r="K3" s="98" t="s">
        <v>799</v>
      </c>
      <c r="L3" s="100" t="s">
        <v>800</v>
      </c>
    </row>
    <row r="4" spans="1:12" x14ac:dyDescent="0.25">
      <c r="A4" s="101">
        <v>1</v>
      </c>
      <c r="B4" s="336" t="s">
        <v>801</v>
      </c>
      <c r="C4" s="336" t="s">
        <v>802</v>
      </c>
      <c r="D4" s="337">
        <v>1637586060</v>
      </c>
      <c r="E4" s="337">
        <v>8187560000</v>
      </c>
      <c r="F4" s="338">
        <v>600</v>
      </c>
      <c r="G4" s="102">
        <v>491258008000</v>
      </c>
      <c r="H4" s="103">
        <v>42907</v>
      </c>
      <c r="I4" s="336" t="s">
        <v>803</v>
      </c>
      <c r="J4" s="336" t="s">
        <v>804</v>
      </c>
      <c r="K4" s="339">
        <v>450</v>
      </c>
      <c r="L4" s="340" t="s">
        <v>805</v>
      </c>
    </row>
    <row r="5" spans="1:12" x14ac:dyDescent="0.25">
      <c r="A5" s="104">
        <v>2</v>
      </c>
      <c r="B5" s="341" t="s">
        <v>806</v>
      </c>
      <c r="C5" s="341" t="s">
        <v>807</v>
      </c>
      <c r="D5" s="342">
        <v>386086060</v>
      </c>
      <c r="E5" s="342">
        <v>1856006000</v>
      </c>
      <c r="F5" s="343">
        <v>120</v>
      </c>
      <c r="G5" s="105">
        <v>45800800800</v>
      </c>
      <c r="H5" s="106">
        <v>43011</v>
      </c>
      <c r="I5" s="341" t="s">
        <v>808</v>
      </c>
      <c r="J5" s="341" t="s">
        <v>804</v>
      </c>
      <c r="K5" s="344">
        <v>179</v>
      </c>
      <c r="L5" s="345" t="s">
        <v>809</v>
      </c>
    </row>
    <row r="6" spans="1:12" x14ac:dyDescent="0.25">
      <c r="A6" s="101">
        <v>3</v>
      </c>
      <c r="B6" s="336" t="s">
        <v>810</v>
      </c>
      <c r="C6" s="336" t="s">
        <v>811</v>
      </c>
      <c r="D6" s="337">
        <v>786086060</v>
      </c>
      <c r="E6" s="337">
        <v>2356006000</v>
      </c>
      <c r="F6" s="338">
        <v>610</v>
      </c>
      <c r="G6" s="102">
        <v>217800800800</v>
      </c>
      <c r="H6" s="103">
        <v>42908</v>
      </c>
      <c r="I6" s="336" t="s">
        <v>812</v>
      </c>
      <c r="J6" s="336" t="s">
        <v>813</v>
      </c>
      <c r="K6" s="339">
        <v>342</v>
      </c>
      <c r="L6" s="340" t="s">
        <v>814</v>
      </c>
    </row>
    <row r="7" spans="1:12" x14ac:dyDescent="0.25">
      <c r="A7" s="104">
        <v>4</v>
      </c>
      <c r="B7" s="341" t="s">
        <v>815</v>
      </c>
      <c r="C7" s="341" t="s">
        <v>816</v>
      </c>
      <c r="D7" s="342">
        <v>1105262460</v>
      </c>
      <c r="E7" s="342">
        <v>8605262800</v>
      </c>
      <c r="F7" s="343">
        <v>600</v>
      </c>
      <c r="G7" s="105">
        <v>331578728000</v>
      </c>
      <c r="H7" s="106">
        <v>42907</v>
      </c>
      <c r="I7" s="341" t="s">
        <v>817</v>
      </c>
      <c r="J7" s="341" t="s">
        <v>818</v>
      </c>
      <c r="K7" s="344">
        <v>332</v>
      </c>
      <c r="L7" s="345" t="s">
        <v>819</v>
      </c>
    </row>
    <row r="8" spans="1:12" x14ac:dyDescent="0.25">
      <c r="A8" s="101">
        <v>5</v>
      </c>
      <c r="B8" s="336" t="s">
        <v>820</v>
      </c>
      <c r="C8" s="336" t="s">
        <v>821</v>
      </c>
      <c r="D8" s="337">
        <v>158608600</v>
      </c>
      <c r="E8" s="337">
        <v>656006000</v>
      </c>
      <c r="F8" s="338">
        <v>600</v>
      </c>
      <c r="G8" s="102">
        <v>45800800800</v>
      </c>
      <c r="H8" s="103">
        <v>43013</v>
      </c>
      <c r="I8" s="336" t="s">
        <v>822</v>
      </c>
      <c r="J8" s="336" t="s">
        <v>804</v>
      </c>
      <c r="K8" s="339">
        <v>450</v>
      </c>
      <c r="L8" s="340" t="s">
        <v>823</v>
      </c>
    </row>
    <row r="9" spans="1:12" x14ac:dyDescent="0.25">
      <c r="A9" s="104">
        <v>6</v>
      </c>
      <c r="B9" s="341" t="s">
        <v>824</v>
      </c>
      <c r="C9" s="341" t="s">
        <v>825</v>
      </c>
      <c r="D9" s="342">
        <v>1152458600</v>
      </c>
      <c r="E9" s="342">
        <v>7682956000</v>
      </c>
      <c r="F9" s="343">
        <v>428</v>
      </c>
      <c r="G9" s="105">
        <v>527822180000</v>
      </c>
      <c r="H9" s="106">
        <v>42905</v>
      </c>
      <c r="I9" s="341" t="s">
        <v>826</v>
      </c>
      <c r="J9" s="341" t="s">
        <v>804</v>
      </c>
      <c r="K9" s="344">
        <v>855</v>
      </c>
      <c r="L9" s="345" t="s">
        <v>827</v>
      </c>
    </row>
    <row r="10" spans="1:12" x14ac:dyDescent="0.25">
      <c r="A10" s="101">
        <v>7</v>
      </c>
      <c r="B10" s="336" t="s">
        <v>828</v>
      </c>
      <c r="C10" s="336" t="s">
        <v>829</v>
      </c>
      <c r="D10" s="337">
        <v>474860860</v>
      </c>
      <c r="E10" s="337">
        <v>5925600600</v>
      </c>
      <c r="F10" s="338">
        <v>112</v>
      </c>
      <c r="G10" s="102">
        <v>53088800800</v>
      </c>
      <c r="H10" s="103">
        <v>42908</v>
      </c>
      <c r="I10" s="336" t="s">
        <v>830</v>
      </c>
      <c r="J10" s="336" t="s">
        <v>804</v>
      </c>
      <c r="K10" s="339">
        <v>190</v>
      </c>
      <c r="L10" s="340" t="s">
        <v>831</v>
      </c>
    </row>
    <row r="11" spans="1:12" x14ac:dyDescent="0.25">
      <c r="A11" s="104">
        <v>8</v>
      </c>
      <c r="B11" s="341" t="s">
        <v>828</v>
      </c>
      <c r="C11" s="341" t="s">
        <v>832</v>
      </c>
      <c r="D11" s="342">
        <v>22174860</v>
      </c>
      <c r="E11" s="342">
        <v>2170922900</v>
      </c>
      <c r="F11" s="343">
        <v>1680</v>
      </c>
      <c r="G11" s="105">
        <v>37252328000</v>
      </c>
      <c r="H11" s="106">
        <v>42907</v>
      </c>
      <c r="I11" s="341" t="s">
        <v>830</v>
      </c>
      <c r="J11" s="341" t="s">
        <v>804</v>
      </c>
      <c r="K11" s="344">
        <v>2520</v>
      </c>
      <c r="L11" s="345" t="s">
        <v>833</v>
      </c>
    </row>
    <row r="12" spans="1:12" x14ac:dyDescent="0.25">
      <c r="A12" s="101">
        <v>9</v>
      </c>
      <c r="B12" s="336" t="s">
        <v>828</v>
      </c>
      <c r="C12" s="336" t="s">
        <v>834</v>
      </c>
      <c r="D12" s="337">
        <v>168608600</v>
      </c>
      <c r="E12" s="337">
        <v>766000062</v>
      </c>
      <c r="F12" s="338">
        <v>220</v>
      </c>
      <c r="G12" s="102">
        <v>48008008000</v>
      </c>
      <c r="H12" s="103">
        <v>42928</v>
      </c>
      <c r="I12" s="336" t="s">
        <v>835</v>
      </c>
      <c r="J12" s="336" t="s">
        <v>836</v>
      </c>
      <c r="K12" s="339">
        <v>374</v>
      </c>
      <c r="L12" s="340" t="s">
        <v>837</v>
      </c>
    </row>
    <row r="13" spans="1:12" x14ac:dyDescent="0.25">
      <c r="A13" s="104">
        <v>10</v>
      </c>
      <c r="B13" s="341" t="s">
        <v>838</v>
      </c>
      <c r="C13" s="341" t="s">
        <v>839</v>
      </c>
      <c r="D13" s="342">
        <v>216983360</v>
      </c>
      <c r="E13" s="342">
        <v>867933300</v>
      </c>
      <c r="F13" s="343">
        <v>1682</v>
      </c>
      <c r="G13" s="105">
        <v>300521870500</v>
      </c>
      <c r="H13" s="106">
        <v>43040</v>
      </c>
      <c r="I13" s="341" t="s">
        <v>822</v>
      </c>
      <c r="J13" s="341" t="s">
        <v>804</v>
      </c>
      <c r="K13" s="344">
        <v>2070</v>
      </c>
      <c r="L13" s="345" t="s">
        <v>840</v>
      </c>
    </row>
    <row r="14" spans="1:12" x14ac:dyDescent="0.25">
      <c r="A14" s="101">
        <v>11</v>
      </c>
      <c r="B14" s="336" t="s">
        <v>841</v>
      </c>
      <c r="C14" s="336" t="s">
        <v>842</v>
      </c>
      <c r="D14" s="337">
        <v>307258600</v>
      </c>
      <c r="E14" s="337">
        <v>1807256000</v>
      </c>
      <c r="F14" s="338">
        <v>600</v>
      </c>
      <c r="G14" s="102">
        <v>184358008000</v>
      </c>
      <c r="H14" s="103">
        <v>43003</v>
      </c>
      <c r="I14" s="336" t="s">
        <v>843</v>
      </c>
      <c r="J14" s="336" t="s">
        <v>804</v>
      </c>
      <c r="K14" s="339">
        <v>580</v>
      </c>
      <c r="L14" s="340" t="s">
        <v>805</v>
      </c>
    </row>
    <row r="15" spans="1:12" x14ac:dyDescent="0.25">
      <c r="A15" s="104">
        <v>12</v>
      </c>
      <c r="B15" s="341" t="s">
        <v>844</v>
      </c>
      <c r="C15" s="341" t="s">
        <v>845</v>
      </c>
      <c r="D15" s="342">
        <v>576858160</v>
      </c>
      <c r="E15" s="342">
        <v>2813981985</v>
      </c>
      <c r="F15" s="343">
        <v>262</v>
      </c>
      <c r="G15" s="105">
        <v>308619083500</v>
      </c>
      <c r="H15" s="106">
        <v>42810</v>
      </c>
      <c r="I15" s="341" t="s">
        <v>846</v>
      </c>
      <c r="J15" s="341" t="s">
        <v>804</v>
      </c>
      <c r="K15" s="344">
        <v>575</v>
      </c>
      <c r="L15" s="345" t="s">
        <v>827</v>
      </c>
    </row>
    <row r="16" spans="1:12" x14ac:dyDescent="0.25">
      <c r="A16" s="101">
        <v>13</v>
      </c>
      <c r="B16" s="336" t="s">
        <v>847</v>
      </c>
      <c r="C16" s="336" t="s">
        <v>848</v>
      </c>
      <c r="D16" s="337">
        <v>758608600</v>
      </c>
      <c r="E16" s="337">
        <v>3756006000</v>
      </c>
      <c r="F16" s="338">
        <v>110</v>
      </c>
      <c r="G16" s="102">
        <v>82580080000</v>
      </c>
      <c r="H16" s="103">
        <v>42865</v>
      </c>
      <c r="I16" s="336" t="s">
        <v>846</v>
      </c>
      <c r="J16" s="336" t="s">
        <v>804</v>
      </c>
      <c r="K16" s="339">
        <v>187</v>
      </c>
      <c r="L16" s="340" t="s">
        <v>849</v>
      </c>
    </row>
    <row r="17" spans="1:12" x14ac:dyDescent="0.25">
      <c r="A17" s="104">
        <v>14</v>
      </c>
      <c r="B17" s="341" t="s">
        <v>850</v>
      </c>
      <c r="C17" s="341" t="s">
        <v>851</v>
      </c>
      <c r="D17" s="342">
        <v>558608600</v>
      </c>
      <c r="E17" s="342">
        <v>2756006000</v>
      </c>
      <c r="F17" s="343">
        <v>200</v>
      </c>
      <c r="G17" s="105">
        <v>110000000000</v>
      </c>
      <c r="H17" s="106">
        <v>42871</v>
      </c>
      <c r="I17" s="341" t="s">
        <v>852</v>
      </c>
      <c r="J17" s="341" t="s">
        <v>813</v>
      </c>
      <c r="K17" s="344">
        <v>340</v>
      </c>
      <c r="L17" s="345" t="s">
        <v>853</v>
      </c>
    </row>
    <row r="18" spans="1:12" x14ac:dyDescent="0.25">
      <c r="A18" s="101">
        <v>15</v>
      </c>
      <c r="B18" s="336" t="s">
        <v>854</v>
      </c>
      <c r="C18" s="336" t="s">
        <v>855</v>
      </c>
      <c r="D18" s="337">
        <v>1666860860</v>
      </c>
      <c r="E18" s="337">
        <v>6666600600</v>
      </c>
      <c r="F18" s="338">
        <v>610</v>
      </c>
      <c r="G18" s="102">
        <v>516468008000</v>
      </c>
      <c r="H18" s="103">
        <v>42902</v>
      </c>
      <c r="I18" s="336" t="s">
        <v>856</v>
      </c>
      <c r="J18" s="336" t="s">
        <v>813</v>
      </c>
      <c r="K18" s="339">
        <v>580</v>
      </c>
      <c r="L18" s="340" t="s">
        <v>857</v>
      </c>
    </row>
    <row r="19" spans="1:12" x14ac:dyDescent="0.25">
      <c r="A19" s="104">
        <v>16</v>
      </c>
      <c r="B19" s="341" t="s">
        <v>858</v>
      </c>
      <c r="C19" s="341" t="s">
        <v>859</v>
      </c>
      <c r="D19" s="342">
        <v>1258608600</v>
      </c>
      <c r="E19" s="342">
        <v>6256006000</v>
      </c>
      <c r="F19" s="343">
        <v>260</v>
      </c>
      <c r="G19" s="105">
        <v>325800800800</v>
      </c>
      <c r="H19" s="106">
        <v>42907</v>
      </c>
      <c r="I19" s="341" t="s">
        <v>860</v>
      </c>
      <c r="J19" s="341" t="s">
        <v>804</v>
      </c>
      <c r="K19" s="344">
        <v>280</v>
      </c>
      <c r="L19" s="345" t="s">
        <v>861</v>
      </c>
    </row>
    <row r="20" spans="1:12" x14ac:dyDescent="0.25">
      <c r="A20" s="101">
        <v>17</v>
      </c>
      <c r="B20" s="346" t="s">
        <v>862</v>
      </c>
      <c r="C20" s="346" t="s">
        <v>863</v>
      </c>
      <c r="D20" s="347">
        <v>4860860860</v>
      </c>
      <c r="E20" s="347">
        <v>8556006000</v>
      </c>
      <c r="F20" s="348">
        <v>140</v>
      </c>
      <c r="G20" s="107">
        <v>77800800800</v>
      </c>
      <c r="H20" s="108">
        <v>43024</v>
      </c>
      <c r="I20" s="346" t="s">
        <v>864</v>
      </c>
      <c r="J20" s="346" t="s">
        <v>804</v>
      </c>
      <c r="K20" s="349">
        <v>238</v>
      </c>
      <c r="L20" s="350" t="s">
        <v>865</v>
      </c>
    </row>
    <row r="22" spans="1:12" x14ac:dyDescent="0.25">
      <c r="A22" s="8" t="s">
        <v>180</v>
      </c>
    </row>
    <row r="26" spans="1:12" x14ac:dyDescent="0.25">
      <c r="A26" s="257" t="s">
        <v>35</v>
      </c>
      <c r="B26" s="41"/>
      <c r="C26" s="41"/>
    </row>
    <row r="27" spans="1:12" x14ac:dyDescent="0.25">
      <c r="A27" s="351" t="s">
        <v>792</v>
      </c>
      <c r="B27" s="41"/>
      <c r="C27" s="41" t="s">
        <v>866</v>
      </c>
    </row>
    <row r="28" spans="1:12" x14ac:dyDescent="0.25">
      <c r="A28" s="351" t="s">
        <v>793</v>
      </c>
      <c r="B28" s="41"/>
      <c r="C28" s="41" t="s">
        <v>866</v>
      </c>
    </row>
    <row r="29" spans="1:12" x14ac:dyDescent="0.25">
      <c r="A29" s="351" t="s">
        <v>794</v>
      </c>
      <c r="B29" s="41"/>
      <c r="C29" s="41" t="s">
        <v>866</v>
      </c>
    </row>
    <row r="30" spans="1:12" x14ac:dyDescent="0.25">
      <c r="A30" s="351" t="s">
        <v>795</v>
      </c>
      <c r="B30" s="41"/>
      <c r="C30" s="41" t="s">
        <v>866</v>
      </c>
    </row>
    <row r="31" spans="1:12" x14ac:dyDescent="0.25">
      <c r="A31" s="351" t="s">
        <v>796</v>
      </c>
      <c r="B31" s="41"/>
      <c r="C31" s="41" t="s">
        <v>866</v>
      </c>
    </row>
    <row r="32" spans="1:12" x14ac:dyDescent="0.25">
      <c r="A32" s="351" t="s">
        <v>797</v>
      </c>
      <c r="B32" s="41"/>
      <c r="C32" s="41" t="s">
        <v>867</v>
      </c>
    </row>
    <row r="33" spans="1:3" x14ac:dyDescent="0.25">
      <c r="A33" s="351" t="s">
        <v>798</v>
      </c>
      <c r="B33" s="41"/>
      <c r="C33" s="41" t="s">
        <v>510</v>
      </c>
    </row>
    <row r="34" spans="1:3" x14ac:dyDescent="0.25">
      <c r="A34" s="351" t="s">
        <v>799</v>
      </c>
      <c r="B34" s="41"/>
      <c r="C34" s="41" t="s">
        <v>868</v>
      </c>
    </row>
    <row r="35" spans="1:3" x14ac:dyDescent="0.25">
      <c r="A35" s="351" t="s">
        <v>800</v>
      </c>
      <c r="B35" s="41"/>
      <c r="C35" s="41" t="s">
        <v>866</v>
      </c>
    </row>
    <row r="36" spans="1:3" x14ac:dyDescent="0.25">
      <c r="A36" s="41"/>
      <c r="B36" s="41"/>
      <c r="C36" s="41"/>
    </row>
  </sheetData>
  <sheetProtection algorithmName="SHA-512" hashValue="22ZLUjmACHikDV3tSA8EFVwNJmUa0EjzMdRNefMZembJo8DXy6/LSrsyWKQb6R3pDhuRKX6YKciH28rVo73mpg==" saltValue="6iyes4zHEyqERi/XG026a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G34"/>
  <sheetViews>
    <sheetView showGridLines="0" showRowColHeaders="0" zoomScale="85" zoomScaleNormal="85" workbookViewId="0">
      <pane ySplit="3" topLeftCell="A4" activePane="bottomLeft" state="frozen"/>
      <selection pane="bottomLeft"/>
    </sheetView>
  </sheetViews>
  <sheetFormatPr defaultRowHeight="15" x14ac:dyDescent="0.25"/>
  <cols>
    <col min="2" max="2" width="12.7109375" customWidth="1"/>
    <col min="3" max="3" width="37.5703125" bestFit="1" customWidth="1"/>
    <col min="4" max="5" width="15.7109375" customWidth="1"/>
    <col min="6" max="6" width="17.85546875" customWidth="1"/>
    <col min="7" max="7" width="18.85546875" customWidth="1"/>
  </cols>
  <sheetData>
    <row r="1" spans="1:7" ht="19.5" x14ac:dyDescent="0.4">
      <c r="A1" s="249" t="s">
        <v>869</v>
      </c>
    </row>
    <row r="3" spans="1:7" x14ac:dyDescent="0.25">
      <c r="A3" s="112" t="s">
        <v>790</v>
      </c>
      <c r="B3" s="113" t="s">
        <v>183</v>
      </c>
      <c r="C3" s="112" t="s">
        <v>870</v>
      </c>
      <c r="D3" s="113" t="s">
        <v>871</v>
      </c>
      <c r="E3" s="112" t="s">
        <v>872</v>
      </c>
      <c r="F3" s="113" t="s">
        <v>873</v>
      </c>
      <c r="G3" s="114" t="s">
        <v>874</v>
      </c>
    </row>
    <row r="4" spans="1:7" x14ac:dyDescent="0.25">
      <c r="A4" s="115">
        <v>1</v>
      </c>
      <c r="B4" s="336" t="s">
        <v>801</v>
      </c>
      <c r="C4" s="336" t="s">
        <v>802</v>
      </c>
      <c r="D4" s="116">
        <v>41199</v>
      </c>
      <c r="E4" s="116">
        <v>36543</v>
      </c>
      <c r="F4" s="116">
        <v>32724</v>
      </c>
      <c r="G4" s="117"/>
    </row>
    <row r="5" spans="1:7" x14ac:dyDescent="0.25">
      <c r="A5" s="118">
        <v>2</v>
      </c>
      <c r="B5" s="341" t="s">
        <v>806</v>
      </c>
      <c r="C5" s="341" t="s">
        <v>807</v>
      </c>
      <c r="D5" s="119">
        <v>41186</v>
      </c>
      <c r="E5" s="119">
        <v>37274</v>
      </c>
      <c r="F5" s="119">
        <v>26429</v>
      </c>
      <c r="G5" s="120"/>
    </row>
    <row r="6" spans="1:7" x14ac:dyDescent="0.25">
      <c r="A6" s="115">
        <v>3</v>
      </c>
      <c r="B6" s="336" t="s">
        <v>810</v>
      </c>
      <c r="C6" s="336" t="s">
        <v>811</v>
      </c>
      <c r="D6" s="116">
        <v>40174</v>
      </c>
      <c r="E6" s="116">
        <v>34992</v>
      </c>
      <c r="F6" s="116">
        <v>32828</v>
      </c>
      <c r="G6" s="121"/>
    </row>
    <row r="7" spans="1:7" x14ac:dyDescent="0.25">
      <c r="A7" s="118">
        <v>4</v>
      </c>
      <c r="B7" s="341" t="s">
        <v>815</v>
      </c>
      <c r="C7" s="341" t="s">
        <v>816</v>
      </c>
      <c r="D7" s="119">
        <v>42257</v>
      </c>
      <c r="E7" s="119">
        <v>39455</v>
      </c>
      <c r="F7" s="119">
        <v>32643</v>
      </c>
      <c r="G7" s="110"/>
    </row>
    <row r="8" spans="1:7" x14ac:dyDescent="0.25">
      <c r="A8" s="115">
        <v>5</v>
      </c>
      <c r="B8" s="336" t="s">
        <v>820</v>
      </c>
      <c r="C8" s="336" t="s">
        <v>821</v>
      </c>
      <c r="D8" s="116">
        <v>43085</v>
      </c>
      <c r="E8" s="116">
        <v>40409</v>
      </c>
      <c r="F8" s="116" t="s">
        <v>875</v>
      </c>
      <c r="G8" s="117"/>
    </row>
    <row r="9" spans="1:7" x14ac:dyDescent="0.25">
      <c r="A9" s="118">
        <v>6</v>
      </c>
      <c r="B9" s="341" t="s">
        <v>824</v>
      </c>
      <c r="C9" s="341" t="s">
        <v>825</v>
      </c>
      <c r="D9" s="119">
        <v>41526</v>
      </c>
      <c r="E9" s="119">
        <v>33042</v>
      </c>
      <c r="F9" s="119">
        <v>25897</v>
      </c>
      <c r="G9" s="110"/>
    </row>
    <row r="10" spans="1:7" x14ac:dyDescent="0.25">
      <c r="A10" s="115">
        <v>7</v>
      </c>
      <c r="B10" s="336" t="s">
        <v>828</v>
      </c>
      <c r="C10" s="336" t="s">
        <v>829</v>
      </c>
      <c r="D10" s="116">
        <v>43027</v>
      </c>
      <c r="E10" s="116">
        <v>41464</v>
      </c>
      <c r="F10" s="116" t="s">
        <v>875</v>
      </c>
      <c r="G10" s="117"/>
    </row>
    <row r="11" spans="1:7" x14ac:dyDescent="0.25">
      <c r="A11" s="118">
        <v>8</v>
      </c>
      <c r="B11" s="341" t="s">
        <v>828</v>
      </c>
      <c r="C11" s="341" t="s">
        <v>832</v>
      </c>
      <c r="D11" s="119">
        <v>42754</v>
      </c>
      <c r="E11" s="119">
        <v>39393</v>
      </c>
      <c r="F11" s="119">
        <v>34690</v>
      </c>
      <c r="G11" s="120"/>
    </row>
    <row r="12" spans="1:7" x14ac:dyDescent="0.25">
      <c r="A12" s="115">
        <v>9</v>
      </c>
      <c r="B12" s="336" t="s">
        <v>828</v>
      </c>
      <c r="C12" s="336" t="s">
        <v>834</v>
      </c>
      <c r="D12" s="116">
        <v>42754</v>
      </c>
      <c r="E12" s="116">
        <v>36175</v>
      </c>
      <c r="F12" s="116">
        <v>32568</v>
      </c>
      <c r="G12" s="121"/>
    </row>
    <row r="13" spans="1:7" x14ac:dyDescent="0.25">
      <c r="A13" s="118">
        <v>10</v>
      </c>
      <c r="B13" s="341" t="s">
        <v>838</v>
      </c>
      <c r="C13" s="341" t="s">
        <v>839</v>
      </c>
      <c r="D13" s="119">
        <v>43238</v>
      </c>
      <c r="E13" s="119">
        <v>39942</v>
      </c>
      <c r="F13" s="119">
        <v>35555</v>
      </c>
      <c r="G13" s="120"/>
    </row>
    <row r="14" spans="1:7" x14ac:dyDescent="0.25">
      <c r="A14" s="115">
        <v>11</v>
      </c>
      <c r="B14" s="336" t="s">
        <v>841</v>
      </c>
      <c r="C14" s="336" t="s">
        <v>842</v>
      </c>
      <c r="D14" s="116">
        <v>42025</v>
      </c>
      <c r="E14" s="116">
        <v>35055</v>
      </c>
      <c r="F14" s="116">
        <v>32941</v>
      </c>
      <c r="G14" s="121"/>
    </row>
    <row r="15" spans="1:7" x14ac:dyDescent="0.25">
      <c r="A15" s="118">
        <v>12</v>
      </c>
      <c r="B15" s="341" t="s">
        <v>844</v>
      </c>
      <c r="C15" s="341" t="s">
        <v>845</v>
      </c>
      <c r="D15" s="119">
        <v>41395</v>
      </c>
      <c r="E15" s="119">
        <v>38264</v>
      </c>
      <c r="F15" s="119">
        <v>33438</v>
      </c>
      <c r="G15" s="110"/>
    </row>
    <row r="16" spans="1:7" x14ac:dyDescent="0.25">
      <c r="A16" s="115">
        <v>13</v>
      </c>
      <c r="B16" s="336" t="s">
        <v>847</v>
      </c>
      <c r="C16" s="336" t="s">
        <v>848</v>
      </c>
      <c r="D16" s="116">
        <v>41324</v>
      </c>
      <c r="E16" s="116">
        <v>32860</v>
      </c>
      <c r="F16" s="116"/>
      <c r="G16" s="121">
        <v>41292</v>
      </c>
    </row>
    <row r="17" spans="1:7" x14ac:dyDescent="0.25">
      <c r="A17" s="118">
        <v>14</v>
      </c>
      <c r="B17" s="341" t="s">
        <v>850</v>
      </c>
      <c r="C17" s="341" t="s">
        <v>851</v>
      </c>
      <c r="D17" s="119">
        <v>43031</v>
      </c>
      <c r="E17" s="119">
        <v>39997</v>
      </c>
      <c r="F17" s="119" t="s">
        <v>875</v>
      </c>
      <c r="G17" s="120"/>
    </row>
    <row r="18" spans="1:7" x14ac:dyDescent="0.25">
      <c r="A18" s="115">
        <v>15</v>
      </c>
      <c r="B18" s="336" t="s">
        <v>854</v>
      </c>
      <c r="C18" s="336" t="s">
        <v>855</v>
      </c>
      <c r="D18" s="116">
        <v>43381</v>
      </c>
      <c r="E18" s="116">
        <v>32724</v>
      </c>
      <c r="F18" s="116">
        <v>26863</v>
      </c>
      <c r="G18" s="117"/>
    </row>
    <row r="19" spans="1:7" x14ac:dyDescent="0.25">
      <c r="A19" s="118">
        <v>16</v>
      </c>
      <c r="B19" s="341" t="s">
        <v>858</v>
      </c>
      <c r="C19" s="341" t="s">
        <v>859</v>
      </c>
      <c r="D19" s="119">
        <v>41544</v>
      </c>
      <c r="E19" s="119">
        <v>37092</v>
      </c>
      <c r="F19" s="119">
        <v>34445</v>
      </c>
      <c r="G19" s="110"/>
    </row>
    <row r="20" spans="1:7" x14ac:dyDescent="0.25">
      <c r="A20" s="122">
        <v>17</v>
      </c>
      <c r="B20" s="346" t="s">
        <v>862</v>
      </c>
      <c r="C20" s="346" t="s">
        <v>863</v>
      </c>
      <c r="D20" s="123">
        <v>43006</v>
      </c>
      <c r="E20" s="123">
        <v>37090</v>
      </c>
      <c r="F20" s="123" t="s">
        <v>875</v>
      </c>
      <c r="G20" s="124"/>
    </row>
    <row r="22" spans="1:7" x14ac:dyDescent="0.25">
      <c r="A22" s="8" t="s">
        <v>180</v>
      </c>
    </row>
    <row r="25" spans="1:7" x14ac:dyDescent="0.25">
      <c r="A25" s="8"/>
    </row>
    <row r="26" spans="1:7" x14ac:dyDescent="0.25">
      <c r="A26" s="352"/>
    </row>
    <row r="27" spans="1:7" x14ac:dyDescent="0.25">
      <c r="A27" s="352"/>
    </row>
    <row r="28" spans="1:7" x14ac:dyDescent="0.25">
      <c r="A28" s="352"/>
    </row>
    <row r="29" spans="1:7" x14ac:dyDescent="0.25">
      <c r="A29" s="352"/>
    </row>
    <row r="30" spans="1:7" x14ac:dyDescent="0.25">
      <c r="A30" s="352"/>
    </row>
    <row r="31" spans="1:7" x14ac:dyDescent="0.25">
      <c r="A31" s="352"/>
    </row>
    <row r="32" spans="1:7" x14ac:dyDescent="0.25">
      <c r="A32" s="352"/>
    </row>
    <row r="33" spans="1:1" x14ac:dyDescent="0.25">
      <c r="A33" s="352"/>
    </row>
    <row r="34" spans="1:1" x14ac:dyDescent="0.25">
      <c r="A34" s="352"/>
    </row>
  </sheetData>
  <sheetProtection algorithmName="SHA-512" hashValue="aOv3G9NHziNXKDE2M+s83+p3PUOmhJekgPaVN8yxq94xyeAOMIHdQlmWI6R+4aLbQ9gq4kII+uZKtqGAFoPdYQ==" saltValue="/tl3bRPwMzxc8wQZYsNnNw=="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sheetPr>
  <dimension ref="A1:I23"/>
  <sheetViews>
    <sheetView showGridLines="0" showRowColHeaders="0" zoomScale="85" zoomScaleNormal="85" workbookViewId="0">
      <pane ySplit="4" topLeftCell="A5" activePane="bottomLeft" state="frozen"/>
      <selection pane="bottomLeft"/>
    </sheetView>
  </sheetViews>
  <sheetFormatPr defaultRowHeight="15" x14ac:dyDescent="0.25"/>
  <cols>
    <col min="1" max="1" width="8.28515625" customWidth="1"/>
    <col min="2" max="2" width="12.7109375" customWidth="1"/>
    <col min="3" max="3" width="36.42578125" bestFit="1" customWidth="1"/>
    <col min="4" max="4" width="48.140625" customWidth="1"/>
    <col min="5" max="5" width="55.7109375" customWidth="1"/>
    <col min="6" max="6" width="32.5703125" bestFit="1" customWidth="1"/>
    <col min="7" max="7" width="15.5703125" bestFit="1" customWidth="1"/>
    <col min="8" max="8" width="14.42578125" customWidth="1"/>
    <col min="9" max="9" width="12.28515625" bestFit="1" customWidth="1"/>
  </cols>
  <sheetData>
    <row r="1" spans="1:9" ht="19.5" x14ac:dyDescent="0.4">
      <c r="A1" s="253" t="s">
        <v>876</v>
      </c>
    </row>
    <row r="2" spans="1:9" ht="19.5" x14ac:dyDescent="0.4">
      <c r="A2" s="253"/>
    </row>
    <row r="3" spans="1:9" ht="15" customHeight="1" x14ac:dyDescent="0.25">
      <c r="A3" s="699" t="s">
        <v>877</v>
      </c>
      <c r="B3" s="700" t="s">
        <v>230</v>
      </c>
      <c r="C3" s="699" t="s">
        <v>878</v>
      </c>
      <c r="D3" s="702" t="s">
        <v>879</v>
      </c>
      <c r="E3" s="703"/>
      <c r="F3" s="695" t="s">
        <v>880</v>
      </c>
      <c r="G3" s="697" t="s">
        <v>881</v>
      </c>
      <c r="H3" s="695" t="s">
        <v>882</v>
      </c>
      <c r="I3" s="697" t="s">
        <v>37</v>
      </c>
    </row>
    <row r="4" spans="1:9" x14ac:dyDescent="0.25">
      <c r="A4" s="699"/>
      <c r="B4" s="701"/>
      <c r="C4" s="699"/>
      <c r="D4" s="180" t="s">
        <v>883</v>
      </c>
      <c r="E4" s="180" t="s">
        <v>884</v>
      </c>
      <c r="F4" s="696"/>
      <c r="G4" s="698"/>
      <c r="H4" s="696"/>
      <c r="I4" s="698"/>
    </row>
    <row r="5" spans="1:9" x14ac:dyDescent="0.25">
      <c r="A5" s="181">
        <v>1</v>
      </c>
      <c r="B5" s="182" t="s">
        <v>801</v>
      </c>
      <c r="C5" s="182" t="s">
        <v>802</v>
      </c>
      <c r="D5" s="183" t="s">
        <v>885</v>
      </c>
      <c r="E5" s="184" t="s">
        <v>886</v>
      </c>
      <c r="F5" s="185" t="s">
        <v>887</v>
      </c>
      <c r="G5" s="186">
        <v>40144</v>
      </c>
      <c r="H5" s="187" t="s">
        <v>888</v>
      </c>
      <c r="I5" s="24"/>
    </row>
    <row r="6" spans="1:9" x14ac:dyDescent="0.25">
      <c r="A6" s="19">
        <v>2</v>
      </c>
      <c r="B6" s="18" t="s">
        <v>806</v>
      </c>
      <c r="C6" s="18" t="s">
        <v>807</v>
      </c>
      <c r="D6" s="21" t="s">
        <v>885</v>
      </c>
      <c r="E6" s="22" t="s">
        <v>889</v>
      </c>
      <c r="F6" s="20" t="s">
        <v>890</v>
      </c>
      <c r="G6" s="23">
        <v>40146</v>
      </c>
      <c r="H6" s="24" t="s">
        <v>888</v>
      </c>
      <c r="I6" s="24"/>
    </row>
    <row r="7" spans="1:9" x14ac:dyDescent="0.25">
      <c r="A7" s="181">
        <v>3</v>
      </c>
      <c r="B7" s="182" t="s">
        <v>810</v>
      </c>
      <c r="C7" s="182" t="s">
        <v>811</v>
      </c>
      <c r="D7" s="183" t="s">
        <v>885</v>
      </c>
      <c r="E7" s="184" t="s">
        <v>891</v>
      </c>
      <c r="F7" s="185" t="s">
        <v>892</v>
      </c>
      <c r="G7" s="186">
        <v>40544</v>
      </c>
      <c r="H7" s="187" t="s">
        <v>893</v>
      </c>
      <c r="I7" s="24"/>
    </row>
    <row r="8" spans="1:9" x14ac:dyDescent="0.25">
      <c r="A8" s="19">
        <v>4</v>
      </c>
      <c r="B8" s="18" t="s">
        <v>815</v>
      </c>
      <c r="C8" s="18" t="s">
        <v>816</v>
      </c>
      <c r="D8" s="21" t="s">
        <v>885</v>
      </c>
      <c r="E8" s="25" t="s">
        <v>894</v>
      </c>
      <c r="F8" s="25" t="s">
        <v>895</v>
      </c>
      <c r="G8" s="26">
        <v>40544</v>
      </c>
      <c r="H8" s="27" t="s">
        <v>893</v>
      </c>
      <c r="I8" s="27"/>
    </row>
    <row r="9" spans="1:9" x14ac:dyDescent="0.25">
      <c r="A9" s="181">
        <v>5</v>
      </c>
      <c r="B9" s="182" t="s">
        <v>820</v>
      </c>
      <c r="C9" s="182" t="s">
        <v>821</v>
      </c>
      <c r="D9" s="183" t="s">
        <v>885</v>
      </c>
      <c r="E9" s="184" t="s">
        <v>896</v>
      </c>
      <c r="F9" s="185" t="s">
        <v>897</v>
      </c>
      <c r="G9" s="186">
        <v>40549</v>
      </c>
      <c r="H9" s="187" t="s">
        <v>888</v>
      </c>
      <c r="I9" s="24"/>
    </row>
    <row r="10" spans="1:9" x14ac:dyDescent="0.25">
      <c r="A10" s="19">
        <v>6</v>
      </c>
      <c r="B10" s="18" t="s">
        <v>824</v>
      </c>
      <c r="C10" s="18" t="s">
        <v>825</v>
      </c>
      <c r="D10" s="21" t="s">
        <v>885</v>
      </c>
      <c r="E10" s="22" t="s">
        <v>898</v>
      </c>
      <c r="F10" s="20" t="s">
        <v>899</v>
      </c>
      <c r="G10" s="23">
        <v>40554</v>
      </c>
      <c r="H10" s="24" t="s">
        <v>888</v>
      </c>
      <c r="I10" s="24"/>
    </row>
    <row r="11" spans="1:9" x14ac:dyDescent="0.25">
      <c r="A11" s="181">
        <v>7</v>
      </c>
      <c r="B11" s="182" t="s">
        <v>828</v>
      </c>
      <c r="C11" s="182" t="s">
        <v>829</v>
      </c>
      <c r="D11" s="183" t="s">
        <v>885</v>
      </c>
      <c r="E11" s="184" t="s">
        <v>900</v>
      </c>
      <c r="F11" s="185" t="s">
        <v>901</v>
      </c>
      <c r="G11" s="186">
        <v>40604</v>
      </c>
      <c r="H11" s="187" t="s">
        <v>888</v>
      </c>
      <c r="I11" s="24"/>
    </row>
    <row r="12" spans="1:9" x14ac:dyDescent="0.25">
      <c r="A12" s="19">
        <v>8</v>
      </c>
      <c r="B12" s="18" t="s">
        <v>828</v>
      </c>
      <c r="C12" s="18" t="s">
        <v>832</v>
      </c>
      <c r="D12" s="28" t="s">
        <v>902</v>
      </c>
      <c r="E12" s="22"/>
      <c r="F12" s="20" t="s">
        <v>903</v>
      </c>
      <c r="G12" s="23">
        <v>40616</v>
      </c>
      <c r="H12" s="24" t="s">
        <v>888</v>
      </c>
      <c r="I12" s="24"/>
    </row>
    <row r="13" spans="1:9" x14ac:dyDescent="0.25">
      <c r="A13" s="181">
        <v>9</v>
      </c>
      <c r="B13" s="182" t="s">
        <v>828</v>
      </c>
      <c r="C13" s="182" t="s">
        <v>834</v>
      </c>
      <c r="D13" s="183" t="s">
        <v>885</v>
      </c>
      <c r="E13" s="184" t="s">
        <v>904</v>
      </c>
      <c r="F13" s="185" t="s">
        <v>905</v>
      </c>
      <c r="G13" s="186">
        <v>40737</v>
      </c>
      <c r="H13" s="187" t="s">
        <v>888</v>
      </c>
      <c r="I13" s="24"/>
    </row>
    <row r="14" spans="1:9" x14ac:dyDescent="0.25">
      <c r="A14" s="19">
        <v>10</v>
      </c>
      <c r="B14" s="18" t="s">
        <v>838</v>
      </c>
      <c r="C14" s="18" t="s">
        <v>839</v>
      </c>
      <c r="D14" s="21" t="s">
        <v>885</v>
      </c>
      <c r="E14" s="22" t="s">
        <v>906</v>
      </c>
      <c r="F14" s="20" t="s">
        <v>907</v>
      </c>
      <c r="G14" s="23">
        <v>40681</v>
      </c>
      <c r="H14" s="24" t="s">
        <v>888</v>
      </c>
      <c r="I14" s="24"/>
    </row>
    <row r="15" spans="1:9" x14ac:dyDescent="0.25">
      <c r="A15" s="181">
        <v>11</v>
      </c>
      <c r="B15" s="182" t="s">
        <v>841</v>
      </c>
      <c r="C15" s="182" t="s">
        <v>842</v>
      </c>
      <c r="D15" s="183" t="s">
        <v>885</v>
      </c>
      <c r="E15" s="184" t="s">
        <v>908</v>
      </c>
      <c r="F15" s="185" t="s">
        <v>909</v>
      </c>
      <c r="G15" s="186">
        <v>40688</v>
      </c>
      <c r="H15" s="187" t="s">
        <v>893</v>
      </c>
      <c r="I15" s="24"/>
    </row>
    <row r="16" spans="1:9" x14ac:dyDescent="0.25">
      <c r="A16" s="19">
        <v>12</v>
      </c>
      <c r="B16" s="18" t="s">
        <v>844</v>
      </c>
      <c r="C16" s="18" t="s">
        <v>845</v>
      </c>
      <c r="D16" s="21" t="s">
        <v>885</v>
      </c>
      <c r="E16" s="22" t="s">
        <v>910</v>
      </c>
      <c r="F16" s="20" t="s">
        <v>911</v>
      </c>
      <c r="G16" s="23">
        <v>40703</v>
      </c>
      <c r="H16" s="24" t="s">
        <v>888</v>
      </c>
      <c r="I16" s="24"/>
    </row>
    <row r="17" spans="1:9" x14ac:dyDescent="0.25">
      <c r="A17" s="181">
        <v>13</v>
      </c>
      <c r="B17" s="182" t="s">
        <v>847</v>
      </c>
      <c r="C17" s="182" t="s">
        <v>848</v>
      </c>
      <c r="D17" s="183" t="s">
        <v>885</v>
      </c>
      <c r="E17" s="184" t="s">
        <v>912</v>
      </c>
      <c r="F17" s="185" t="s">
        <v>913</v>
      </c>
      <c r="G17" s="186">
        <v>40715</v>
      </c>
      <c r="H17" s="187" t="s">
        <v>888</v>
      </c>
      <c r="I17" s="24"/>
    </row>
    <row r="18" spans="1:9" x14ac:dyDescent="0.25">
      <c r="A18" s="19">
        <v>14</v>
      </c>
      <c r="B18" s="18" t="s">
        <v>850</v>
      </c>
      <c r="C18" s="18" t="s">
        <v>851</v>
      </c>
      <c r="D18" s="28" t="s">
        <v>914</v>
      </c>
      <c r="E18" s="22"/>
      <c r="F18" s="20" t="s">
        <v>915</v>
      </c>
      <c r="G18" s="23">
        <v>40722</v>
      </c>
      <c r="H18" s="24" t="s">
        <v>888</v>
      </c>
      <c r="I18" s="24"/>
    </row>
    <row r="19" spans="1:9" x14ac:dyDescent="0.25">
      <c r="A19" s="181">
        <v>15</v>
      </c>
      <c r="B19" s="182" t="s">
        <v>854</v>
      </c>
      <c r="C19" s="182" t="s">
        <v>855</v>
      </c>
      <c r="D19" s="183" t="s">
        <v>885</v>
      </c>
      <c r="E19" s="184" t="s">
        <v>916</v>
      </c>
      <c r="F19" s="185" t="s">
        <v>905</v>
      </c>
      <c r="G19" s="186">
        <v>40735</v>
      </c>
      <c r="H19" s="187" t="s">
        <v>888</v>
      </c>
      <c r="I19" s="24"/>
    </row>
    <row r="20" spans="1:9" x14ac:dyDescent="0.25">
      <c r="A20" s="19">
        <v>16</v>
      </c>
      <c r="B20" s="18" t="s">
        <v>858</v>
      </c>
      <c r="C20" s="18" t="s">
        <v>859</v>
      </c>
      <c r="D20" s="21" t="s">
        <v>885</v>
      </c>
      <c r="E20" s="22" t="s">
        <v>917</v>
      </c>
      <c r="F20" s="20" t="s">
        <v>918</v>
      </c>
      <c r="G20" s="23">
        <v>40743</v>
      </c>
      <c r="H20" s="24" t="s">
        <v>888</v>
      </c>
      <c r="I20" s="24"/>
    </row>
    <row r="21" spans="1:9" x14ac:dyDescent="0.25">
      <c r="A21" s="183">
        <v>17</v>
      </c>
      <c r="B21" s="182" t="s">
        <v>862</v>
      </c>
      <c r="C21" s="182" t="s">
        <v>863</v>
      </c>
      <c r="D21" s="183" t="s">
        <v>885</v>
      </c>
      <c r="E21" s="184" t="s">
        <v>919</v>
      </c>
      <c r="F21" s="185" t="s">
        <v>913</v>
      </c>
      <c r="G21" s="186">
        <v>40744</v>
      </c>
      <c r="H21" s="187" t="s">
        <v>888</v>
      </c>
      <c r="I21" s="24"/>
    </row>
    <row r="23" spans="1:9" x14ac:dyDescent="0.25">
      <c r="A23" s="8" t="s">
        <v>180</v>
      </c>
    </row>
  </sheetData>
  <sheetProtection algorithmName="SHA-512" hashValue="dnUUrIJomM8MG7bwuxwiyQs3QRMqcb0rMrpDlPU/5in+moTkV1qcCtI/pxxeO4COUH2zO9E63BtLeuDFSiK1xQ==" saltValue="2y4C/V+GB1m5xlvYzChnrw==" spinCount="100000" sheet="1" formatCells="0" formatColumns="0" formatRows="0" insertColumns="0" insertRows="0" insertHyperlinks="0" deleteColumns="0" deleteRows="0" sort="0" autoFilter="0" pivotTables="0"/>
  <mergeCells count="8">
    <mergeCell ref="H3:H4"/>
    <mergeCell ref="I3:I4"/>
    <mergeCell ref="A3:A4"/>
    <mergeCell ref="B3:B4"/>
    <mergeCell ref="C3:C4"/>
    <mergeCell ref="D3:E3"/>
    <mergeCell ref="F3:F4"/>
    <mergeCell ref="G3:G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M34"/>
  <sheetViews>
    <sheetView showGridLines="0" showRowColHeaders="0" zoomScale="85" zoomScaleNormal="85" workbookViewId="0">
      <pane ySplit="3" topLeftCell="A4" activePane="bottomLeft" state="frozen"/>
      <selection pane="bottomLeft"/>
    </sheetView>
  </sheetViews>
  <sheetFormatPr defaultRowHeight="15" x14ac:dyDescent="0.25"/>
  <cols>
    <col min="1" max="1" width="9.28515625" style="3" bestFit="1" customWidth="1"/>
    <col min="2" max="2" width="9.140625" style="3"/>
    <col min="3" max="3" width="35" bestFit="1" customWidth="1"/>
    <col min="4" max="4" width="15.140625" customWidth="1"/>
    <col min="5" max="5" width="17.85546875" customWidth="1"/>
    <col min="6" max="6" width="19.42578125" customWidth="1"/>
    <col min="7" max="7" width="14.42578125" bestFit="1" customWidth="1"/>
    <col min="8" max="8" width="10.140625" bestFit="1" customWidth="1"/>
    <col min="9" max="9" width="16.5703125" customWidth="1"/>
    <col min="10" max="10" width="12" bestFit="1" customWidth="1"/>
    <col min="11" max="11" width="31.5703125" customWidth="1"/>
    <col min="12" max="12" width="16.140625" customWidth="1"/>
    <col min="13" max="13" width="14.140625" customWidth="1"/>
  </cols>
  <sheetData>
    <row r="1" spans="1:13" ht="19.5" x14ac:dyDescent="0.4">
      <c r="A1" s="256" t="s">
        <v>920</v>
      </c>
    </row>
    <row r="2" spans="1:13" ht="19.5" x14ac:dyDescent="0.4">
      <c r="A2" s="256"/>
    </row>
    <row r="3" spans="1:13" x14ac:dyDescent="0.25">
      <c r="A3" s="212" t="s">
        <v>790</v>
      </c>
      <c r="B3" s="213" t="s">
        <v>183</v>
      </c>
      <c r="C3" s="212" t="s">
        <v>870</v>
      </c>
      <c r="D3" s="213" t="s">
        <v>921</v>
      </c>
      <c r="E3" s="212" t="s">
        <v>922</v>
      </c>
      <c r="F3" s="213" t="s">
        <v>923</v>
      </c>
      <c r="G3" s="212" t="s">
        <v>924</v>
      </c>
      <c r="H3" s="213" t="s">
        <v>925</v>
      </c>
      <c r="I3" s="212" t="s">
        <v>926</v>
      </c>
      <c r="J3" s="213" t="s">
        <v>927</v>
      </c>
      <c r="K3" s="212" t="s">
        <v>928</v>
      </c>
      <c r="L3" s="213" t="s">
        <v>929</v>
      </c>
      <c r="M3" s="212" t="s">
        <v>930</v>
      </c>
    </row>
    <row r="4" spans="1:13" x14ac:dyDescent="0.25">
      <c r="A4" s="190">
        <v>1</v>
      </c>
      <c r="B4" s="336" t="s">
        <v>801</v>
      </c>
      <c r="C4" s="336" t="s">
        <v>802</v>
      </c>
      <c r="D4" s="191">
        <v>3343055405</v>
      </c>
      <c r="E4" s="191">
        <v>3343055405</v>
      </c>
      <c r="F4" s="192">
        <v>257</v>
      </c>
      <c r="G4" s="193" t="s">
        <v>931</v>
      </c>
      <c r="H4" s="194">
        <v>50471</v>
      </c>
      <c r="I4" s="194">
        <v>50473</v>
      </c>
      <c r="J4" s="194">
        <v>50474</v>
      </c>
      <c r="K4" s="195" t="s">
        <v>932</v>
      </c>
      <c r="L4" s="194">
        <v>50483</v>
      </c>
      <c r="M4" s="196">
        <v>50486</v>
      </c>
    </row>
    <row r="5" spans="1:13" x14ac:dyDescent="0.25">
      <c r="A5" s="197">
        <v>2</v>
      </c>
      <c r="B5" s="341" t="s">
        <v>806</v>
      </c>
      <c r="C5" s="341" t="s">
        <v>807</v>
      </c>
      <c r="D5" s="198">
        <v>44605470534</v>
      </c>
      <c r="E5" s="198">
        <v>44605470534</v>
      </c>
      <c r="F5" s="111">
        <v>252</v>
      </c>
      <c r="G5" s="199" t="s">
        <v>933</v>
      </c>
      <c r="H5" s="189">
        <v>50472</v>
      </c>
      <c r="I5" s="189">
        <v>50474</v>
      </c>
      <c r="J5" s="189">
        <v>50476</v>
      </c>
      <c r="K5" s="200" t="s">
        <v>934</v>
      </c>
      <c r="L5" s="189">
        <v>50494</v>
      </c>
      <c r="M5" s="188">
        <v>50439</v>
      </c>
    </row>
    <row r="6" spans="1:13" x14ac:dyDescent="0.25">
      <c r="A6" s="190">
        <v>3</v>
      </c>
      <c r="B6" s="336" t="s">
        <v>810</v>
      </c>
      <c r="C6" s="336" t="s">
        <v>811</v>
      </c>
      <c r="D6" s="191">
        <v>333333450</v>
      </c>
      <c r="E6" s="191">
        <v>333333450</v>
      </c>
      <c r="F6" s="192">
        <v>355</v>
      </c>
      <c r="G6" s="193" t="s">
        <v>935</v>
      </c>
      <c r="H6" s="194">
        <v>50472</v>
      </c>
      <c r="I6" s="194">
        <v>50474</v>
      </c>
      <c r="J6" s="194">
        <v>50476</v>
      </c>
      <c r="K6" s="195" t="s">
        <v>936</v>
      </c>
      <c r="L6" s="194">
        <v>50487</v>
      </c>
      <c r="M6" s="196">
        <v>50489</v>
      </c>
    </row>
    <row r="7" spans="1:13" x14ac:dyDescent="0.25">
      <c r="A7" s="197">
        <v>4</v>
      </c>
      <c r="B7" s="341" t="s">
        <v>815</v>
      </c>
      <c r="C7" s="341" t="s">
        <v>816</v>
      </c>
      <c r="D7" s="198">
        <v>3300000000</v>
      </c>
      <c r="E7" s="198">
        <v>3300000000</v>
      </c>
      <c r="F7" s="111">
        <v>255</v>
      </c>
      <c r="G7" s="201" t="s">
        <v>937</v>
      </c>
      <c r="H7" s="189">
        <v>50494</v>
      </c>
      <c r="I7" s="189">
        <v>50439</v>
      </c>
      <c r="J7" s="189">
        <v>50441</v>
      </c>
      <c r="K7" s="200" t="s">
        <v>938</v>
      </c>
      <c r="L7" s="189">
        <v>50450</v>
      </c>
      <c r="M7" s="188">
        <v>50455</v>
      </c>
    </row>
    <row r="8" spans="1:13" x14ac:dyDescent="0.25">
      <c r="A8" s="190">
        <v>5</v>
      </c>
      <c r="B8" s="336" t="s">
        <v>820</v>
      </c>
      <c r="C8" s="336" t="s">
        <v>821</v>
      </c>
      <c r="D8" s="191">
        <v>400074475</v>
      </c>
      <c r="E8" s="191">
        <v>400074475</v>
      </c>
      <c r="F8" s="192">
        <v>555</v>
      </c>
      <c r="G8" s="202" t="s">
        <v>939</v>
      </c>
      <c r="H8" s="194">
        <v>50484</v>
      </c>
      <c r="I8" s="194">
        <v>50486</v>
      </c>
      <c r="J8" s="194">
        <v>50490</v>
      </c>
      <c r="K8" s="195" t="s">
        <v>940</v>
      </c>
      <c r="L8" s="194">
        <v>50448</v>
      </c>
      <c r="M8" s="196">
        <v>50452</v>
      </c>
    </row>
    <row r="9" spans="1:13" x14ac:dyDescent="0.25">
      <c r="A9" s="197">
        <v>6</v>
      </c>
      <c r="B9" s="341" t="s">
        <v>824</v>
      </c>
      <c r="C9" s="341" t="s">
        <v>825</v>
      </c>
      <c r="D9" s="198">
        <v>5505453000</v>
      </c>
      <c r="E9" s="198">
        <v>5505453000</v>
      </c>
      <c r="F9" s="111">
        <v>226</v>
      </c>
      <c r="G9" s="201" t="s">
        <v>941</v>
      </c>
      <c r="H9" s="189">
        <v>50490</v>
      </c>
      <c r="I9" s="189">
        <v>50492</v>
      </c>
      <c r="J9" s="189">
        <v>50438</v>
      </c>
      <c r="K9" s="200" t="s">
        <v>942</v>
      </c>
      <c r="L9" s="189">
        <v>50447</v>
      </c>
      <c r="M9" s="188">
        <v>50449</v>
      </c>
    </row>
    <row r="10" spans="1:13" x14ac:dyDescent="0.25">
      <c r="A10" s="190">
        <v>7</v>
      </c>
      <c r="B10" s="336" t="s">
        <v>828</v>
      </c>
      <c r="C10" s="336" t="s">
        <v>829</v>
      </c>
      <c r="D10" s="191">
        <v>543060705</v>
      </c>
      <c r="E10" s="191">
        <v>543060705</v>
      </c>
      <c r="F10" s="191">
        <v>2625</v>
      </c>
      <c r="G10" s="202" t="s">
        <v>943</v>
      </c>
      <c r="H10" s="194">
        <v>50534</v>
      </c>
      <c r="I10" s="194">
        <v>50539</v>
      </c>
      <c r="J10" s="194">
        <v>50541</v>
      </c>
      <c r="K10" s="195" t="s">
        <v>944</v>
      </c>
      <c r="L10" s="194">
        <v>50550</v>
      </c>
      <c r="M10" s="196">
        <v>50553</v>
      </c>
    </row>
    <row r="11" spans="1:13" x14ac:dyDescent="0.25">
      <c r="A11" s="197">
        <v>8</v>
      </c>
      <c r="B11" s="341" t="s">
        <v>828</v>
      </c>
      <c r="C11" s="341" t="s">
        <v>832</v>
      </c>
      <c r="D11" s="198">
        <v>53763704545</v>
      </c>
      <c r="E11" s="198">
        <v>53763704545</v>
      </c>
      <c r="F11" s="111">
        <v>255</v>
      </c>
      <c r="G11" s="201" t="s">
        <v>945</v>
      </c>
      <c r="H11" s="189">
        <v>50547</v>
      </c>
      <c r="I11" s="189">
        <v>50549</v>
      </c>
      <c r="J11" s="189">
        <v>50553</v>
      </c>
      <c r="K11" s="200" t="s">
        <v>946</v>
      </c>
      <c r="L11" s="189">
        <v>50564</v>
      </c>
      <c r="M11" s="188">
        <v>50564</v>
      </c>
    </row>
    <row r="12" spans="1:13" x14ac:dyDescent="0.25">
      <c r="A12" s="190">
        <v>9</v>
      </c>
      <c r="B12" s="336" t="s">
        <v>828</v>
      </c>
      <c r="C12" s="336" t="s">
        <v>834</v>
      </c>
      <c r="D12" s="191">
        <v>460355045</v>
      </c>
      <c r="E12" s="191">
        <v>460355045</v>
      </c>
      <c r="F12" s="192">
        <v>236</v>
      </c>
      <c r="G12" s="202" t="s">
        <v>943</v>
      </c>
      <c r="H12" s="194">
        <v>50555</v>
      </c>
      <c r="I12" s="194">
        <v>50561</v>
      </c>
      <c r="J12" s="194">
        <v>50562</v>
      </c>
      <c r="K12" s="195" t="s">
        <v>947</v>
      </c>
      <c r="L12" s="194">
        <v>50582</v>
      </c>
      <c r="M12" s="196">
        <v>50584</v>
      </c>
    </row>
    <row r="13" spans="1:13" x14ac:dyDescent="0.25">
      <c r="A13" s="197">
        <v>10</v>
      </c>
      <c r="B13" s="341" t="s">
        <v>838</v>
      </c>
      <c r="C13" s="341" t="s">
        <v>839</v>
      </c>
      <c r="D13" s="198">
        <v>4344777454</v>
      </c>
      <c r="E13" s="198">
        <v>3035005350</v>
      </c>
      <c r="F13" s="198">
        <v>2335</v>
      </c>
      <c r="G13" s="201" t="s">
        <v>948</v>
      </c>
      <c r="H13" s="189">
        <v>50556</v>
      </c>
      <c r="I13" s="189">
        <v>50561</v>
      </c>
      <c r="J13" s="189">
        <v>50563</v>
      </c>
      <c r="K13" s="200" t="s">
        <v>949</v>
      </c>
      <c r="L13" s="189">
        <v>50583</v>
      </c>
      <c r="M13" s="188">
        <v>50585</v>
      </c>
    </row>
    <row r="14" spans="1:13" x14ac:dyDescent="0.25">
      <c r="A14" s="190">
        <v>11</v>
      </c>
      <c r="B14" s="336" t="s">
        <v>841</v>
      </c>
      <c r="C14" s="336" t="s">
        <v>842</v>
      </c>
      <c r="D14" s="191">
        <v>3706050377</v>
      </c>
      <c r="E14" s="191">
        <v>3404304540</v>
      </c>
      <c r="F14" s="192">
        <v>255</v>
      </c>
      <c r="G14" s="202" t="s">
        <v>950</v>
      </c>
      <c r="H14" s="194">
        <v>50556</v>
      </c>
      <c r="I14" s="194">
        <v>50561</v>
      </c>
      <c r="J14" s="194">
        <v>50563</v>
      </c>
      <c r="K14" s="203" t="s">
        <v>951</v>
      </c>
      <c r="L14" s="194">
        <v>50584</v>
      </c>
      <c r="M14" s="196">
        <v>50588</v>
      </c>
    </row>
    <row r="15" spans="1:13" x14ac:dyDescent="0.25">
      <c r="A15" s="197">
        <v>12</v>
      </c>
      <c r="B15" s="341" t="s">
        <v>844</v>
      </c>
      <c r="C15" s="341" t="s">
        <v>845</v>
      </c>
      <c r="D15" s="198">
        <v>4700347450</v>
      </c>
      <c r="E15" s="198">
        <v>473500475</v>
      </c>
      <c r="F15" s="111">
        <v>255</v>
      </c>
      <c r="G15" s="201" t="s">
        <v>952</v>
      </c>
      <c r="H15" s="189">
        <v>50563</v>
      </c>
      <c r="I15" s="189">
        <v>50576</v>
      </c>
      <c r="J15" s="189">
        <v>50578</v>
      </c>
      <c r="K15" s="200" t="s">
        <v>953</v>
      </c>
      <c r="L15" s="189">
        <v>50596</v>
      </c>
      <c r="M15" s="188">
        <v>50598</v>
      </c>
    </row>
    <row r="16" spans="1:13" x14ac:dyDescent="0.25">
      <c r="A16" s="190">
        <v>13</v>
      </c>
      <c r="B16" s="336" t="s">
        <v>847</v>
      </c>
      <c r="C16" s="336" t="s">
        <v>848</v>
      </c>
      <c r="D16" s="191">
        <v>4553457505</v>
      </c>
      <c r="E16" s="191">
        <v>4434400643</v>
      </c>
      <c r="F16" s="192">
        <v>245</v>
      </c>
      <c r="G16" s="202" t="s">
        <v>943</v>
      </c>
      <c r="H16" s="194">
        <v>50564</v>
      </c>
      <c r="I16" s="194">
        <v>50577</v>
      </c>
      <c r="J16" s="194">
        <v>50581</v>
      </c>
      <c r="K16" s="195" t="s">
        <v>954</v>
      </c>
      <c r="L16" s="194">
        <v>50588</v>
      </c>
      <c r="M16" s="196">
        <v>50591</v>
      </c>
    </row>
    <row r="17" spans="1:13" x14ac:dyDescent="0.25">
      <c r="A17" s="197">
        <v>14</v>
      </c>
      <c r="B17" s="341" t="s">
        <v>850</v>
      </c>
      <c r="C17" s="341" t="s">
        <v>851</v>
      </c>
      <c r="D17" s="198">
        <v>505075000</v>
      </c>
      <c r="E17" s="198">
        <v>564435745</v>
      </c>
      <c r="F17" s="111">
        <v>255</v>
      </c>
      <c r="G17" s="201" t="s">
        <v>955</v>
      </c>
      <c r="H17" s="189">
        <v>50584</v>
      </c>
      <c r="I17" s="189">
        <v>50588</v>
      </c>
      <c r="J17" s="189">
        <v>50588</v>
      </c>
      <c r="K17" s="200" t="s">
        <v>956</v>
      </c>
      <c r="L17" s="189">
        <v>50599</v>
      </c>
      <c r="M17" s="188">
        <v>50603</v>
      </c>
    </row>
    <row r="18" spans="1:13" x14ac:dyDescent="0.25">
      <c r="A18" s="190">
        <v>15</v>
      </c>
      <c r="B18" s="336" t="s">
        <v>854</v>
      </c>
      <c r="C18" s="336" t="s">
        <v>855</v>
      </c>
      <c r="D18" s="191">
        <v>4555505540</v>
      </c>
      <c r="E18" s="191">
        <v>4555505540</v>
      </c>
      <c r="F18" s="192">
        <v>375</v>
      </c>
      <c r="G18" s="202" t="s">
        <v>952</v>
      </c>
      <c r="H18" s="194">
        <v>50592</v>
      </c>
      <c r="I18" s="194">
        <v>50596</v>
      </c>
      <c r="J18" s="194">
        <v>50598</v>
      </c>
      <c r="K18" s="195" t="s">
        <v>957</v>
      </c>
      <c r="L18" s="194">
        <v>50616</v>
      </c>
      <c r="M18" s="196">
        <v>50620</v>
      </c>
    </row>
    <row r="19" spans="1:13" x14ac:dyDescent="0.25">
      <c r="A19" s="197">
        <v>16</v>
      </c>
      <c r="B19" s="341" t="s">
        <v>858</v>
      </c>
      <c r="C19" s="341" t="s">
        <v>859</v>
      </c>
      <c r="D19" s="198">
        <v>4500000000</v>
      </c>
      <c r="E19" s="198">
        <v>4500000000</v>
      </c>
      <c r="F19" s="111">
        <v>75</v>
      </c>
      <c r="G19" s="201" t="s">
        <v>958</v>
      </c>
      <c r="H19" s="189">
        <v>50592</v>
      </c>
      <c r="I19" s="189">
        <v>50596</v>
      </c>
      <c r="J19" s="189">
        <v>50598</v>
      </c>
      <c r="K19" s="204" t="s">
        <v>959</v>
      </c>
      <c r="L19" s="189">
        <v>50609</v>
      </c>
      <c r="M19" s="188">
        <v>50610</v>
      </c>
    </row>
    <row r="20" spans="1:13" x14ac:dyDescent="0.25">
      <c r="A20" s="205">
        <v>17</v>
      </c>
      <c r="B20" s="346" t="s">
        <v>862</v>
      </c>
      <c r="C20" s="346" t="s">
        <v>863</v>
      </c>
      <c r="D20" s="206">
        <v>4574005547</v>
      </c>
      <c r="E20" s="206">
        <v>4574005547</v>
      </c>
      <c r="F20" s="207">
        <v>225</v>
      </c>
      <c r="G20" s="208" t="s">
        <v>960</v>
      </c>
      <c r="H20" s="209">
        <v>50592</v>
      </c>
      <c r="I20" s="209">
        <v>50596</v>
      </c>
      <c r="J20" s="209">
        <v>50598</v>
      </c>
      <c r="K20" s="210" t="s">
        <v>961</v>
      </c>
      <c r="L20" s="209">
        <v>50611</v>
      </c>
      <c r="M20" s="211">
        <v>50613</v>
      </c>
    </row>
    <row r="22" spans="1:13" x14ac:dyDescent="0.25">
      <c r="A22" s="8" t="s">
        <v>180</v>
      </c>
    </row>
    <row r="24" spans="1:13" x14ac:dyDescent="0.25">
      <c r="A24" s="258" t="s">
        <v>35</v>
      </c>
      <c r="B24" s="259"/>
      <c r="C24" s="41"/>
    </row>
    <row r="25" spans="1:13" x14ac:dyDescent="0.25">
      <c r="A25" s="353" t="s">
        <v>921</v>
      </c>
      <c r="B25" s="259"/>
      <c r="C25" s="41" t="s">
        <v>962</v>
      </c>
    </row>
    <row r="26" spans="1:13" x14ac:dyDescent="0.25">
      <c r="A26" s="353" t="s">
        <v>922</v>
      </c>
      <c r="B26" s="259"/>
      <c r="C26" s="41" t="s">
        <v>963</v>
      </c>
    </row>
    <row r="27" spans="1:13" x14ac:dyDescent="0.25">
      <c r="A27" s="353" t="s">
        <v>923</v>
      </c>
      <c r="B27" s="259"/>
      <c r="C27" s="41" t="s">
        <v>962</v>
      </c>
    </row>
    <row r="28" spans="1:13" x14ac:dyDescent="0.25">
      <c r="A28" s="353" t="s">
        <v>924</v>
      </c>
      <c r="B28" s="259"/>
      <c r="C28" s="41" t="s">
        <v>962</v>
      </c>
    </row>
    <row r="29" spans="1:13" x14ac:dyDescent="0.25">
      <c r="A29" s="353" t="s">
        <v>925</v>
      </c>
      <c r="B29" s="259"/>
      <c r="C29" s="41" t="s">
        <v>962</v>
      </c>
    </row>
    <row r="30" spans="1:13" x14ac:dyDescent="0.25">
      <c r="A30" s="353" t="s">
        <v>926</v>
      </c>
      <c r="B30" s="259"/>
      <c r="C30" s="41" t="s">
        <v>962</v>
      </c>
    </row>
    <row r="31" spans="1:13" x14ac:dyDescent="0.25">
      <c r="A31" s="353" t="s">
        <v>927</v>
      </c>
      <c r="B31" s="259"/>
      <c r="C31" s="41" t="s">
        <v>740</v>
      </c>
    </row>
    <row r="32" spans="1:13" x14ac:dyDescent="0.25">
      <c r="A32" s="353" t="s">
        <v>964</v>
      </c>
      <c r="B32" s="259"/>
      <c r="C32" s="41" t="s">
        <v>512</v>
      </c>
    </row>
    <row r="33" spans="1:3" x14ac:dyDescent="0.25">
      <c r="A33" s="353" t="s">
        <v>929</v>
      </c>
      <c r="B33" s="259"/>
      <c r="C33" s="41" t="s">
        <v>962</v>
      </c>
    </row>
    <row r="34" spans="1:3" x14ac:dyDescent="0.25">
      <c r="A34" s="353" t="s">
        <v>930</v>
      </c>
      <c r="B34" s="259"/>
      <c r="C34" s="41" t="s">
        <v>749</v>
      </c>
    </row>
  </sheetData>
  <sheetProtection algorithmName="SHA-512" hashValue="5mYAnEaU/v7NolifqYbO1T033f21y7/uevSn45y+NJ+zT11pypjLbXnYStoUd78D6zfCL7wTA6rhTIkYvb0wMw==" saltValue="7WlUnzlHAJ6FAZCdG4w+bg=="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E21"/>
  <sheetViews>
    <sheetView showGridLines="0" showRowColHeaders="0" zoomScale="85" zoomScaleNormal="85" workbookViewId="0">
      <pane ySplit="3" topLeftCell="A4" activePane="bottomLeft" state="frozen"/>
      <selection pane="bottomLeft" activeCell="G7" sqref="G7"/>
    </sheetView>
  </sheetViews>
  <sheetFormatPr defaultRowHeight="15" x14ac:dyDescent="0.25"/>
  <cols>
    <col min="1" max="1" width="20.140625" bestFit="1" customWidth="1"/>
    <col min="2" max="2" width="12.7109375" customWidth="1"/>
    <col min="3" max="3" width="31.5703125" bestFit="1" customWidth="1"/>
    <col min="4" max="4" width="11.28515625" customWidth="1"/>
    <col min="5" max="5" width="15.140625" customWidth="1"/>
  </cols>
  <sheetData>
    <row r="1" spans="1:5" ht="19.5" x14ac:dyDescent="0.4">
      <c r="A1" s="249" t="s">
        <v>140</v>
      </c>
    </row>
    <row r="2" spans="1:5" x14ac:dyDescent="0.25">
      <c r="A2" s="250" t="s">
        <v>141</v>
      </c>
      <c r="D2" s="685" t="s">
        <v>142</v>
      </c>
      <c r="E2" s="685"/>
    </row>
    <row r="3" spans="1:5" x14ac:dyDescent="0.25">
      <c r="A3" s="55" t="s">
        <v>143</v>
      </c>
      <c r="B3" s="56" t="s">
        <v>144</v>
      </c>
      <c r="C3" s="55" t="s">
        <v>145</v>
      </c>
      <c r="D3" s="56" t="s">
        <v>146</v>
      </c>
      <c r="E3" s="57" t="s">
        <v>147</v>
      </c>
    </row>
    <row r="4" spans="1:5" ht="15" customHeight="1" x14ac:dyDescent="0.25">
      <c r="A4" s="58">
        <v>41340</v>
      </c>
      <c r="B4" s="59" t="s">
        <v>148</v>
      </c>
      <c r="C4" s="59" t="s">
        <v>149</v>
      </c>
      <c r="D4" s="60">
        <v>1.008</v>
      </c>
      <c r="E4" s="61">
        <v>1.0049999999999999</v>
      </c>
    </row>
    <row r="5" spans="1:5" x14ac:dyDescent="0.25">
      <c r="A5" s="62">
        <v>41340</v>
      </c>
      <c r="B5" s="63" t="s">
        <v>150</v>
      </c>
      <c r="C5" s="63" t="s">
        <v>151</v>
      </c>
      <c r="D5" s="54">
        <v>0.61299999999999999</v>
      </c>
      <c r="E5" s="53">
        <v>0.74199999999999999</v>
      </c>
    </row>
    <row r="6" spans="1:5" x14ac:dyDescent="0.25">
      <c r="A6" s="58">
        <v>41340</v>
      </c>
      <c r="B6" s="59" t="s">
        <v>152</v>
      </c>
      <c r="C6" s="59" t="s">
        <v>153</v>
      </c>
      <c r="D6" s="60">
        <v>1.23</v>
      </c>
      <c r="E6" s="61">
        <v>1.153</v>
      </c>
    </row>
    <row r="7" spans="1:5" x14ac:dyDescent="0.25">
      <c r="A7" s="62">
        <v>41340</v>
      </c>
      <c r="B7" s="63" t="s">
        <v>154</v>
      </c>
      <c r="C7" s="63" t="s">
        <v>155</v>
      </c>
      <c r="D7" s="54">
        <v>0.52200000000000002</v>
      </c>
      <c r="E7" s="53">
        <v>0.68200000000000005</v>
      </c>
    </row>
    <row r="8" spans="1:5" x14ac:dyDescent="0.25">
      <c r="A8" s="58">
        <v>41340</v>
      </c>
      <c r="B8" s="59" t="s">
        <v>156</v>
      </c>
      <c r="C8" s="59" t="s">
        <v>157</v>
      </c>
      <c r="D8" s="60">
        <v>1.974</v>
      </c>
      <c r="E8" s="61">
        <v>1.65</v>
      </c>
    </row>
    <row r="9" spans="1:5" x14ac:dyDescent="0.25">
      <c r="A9" s="62">
        <v>41340</v>
      </c>
      <c r="B9" s="63" t="s">
        <v>158</v>
      </c>
      <c r="C9" s="63" t="s">
        <v>159</v>
      </c>
      <c r="D9" s="54">
        <v>0.70399999999999996</v>
      </c>
      <c r="E9" s="53">
        <v>0.80300000000000005</v>
      </c>
    </row>
    <row r="10" spans="1:5" x14ac:dyDescent="0.25">
      <c r="A10" s="58">
        <v>41340</v>
      </c>
      <c r="B10" s="59" t="s">
        <v>160</v>
      </c>
      <c r="C10" s="59" t="s">
        <v>161</v>
      </c>
      <c r="D10" s="60">
        <v>1.9910000000000001</v>
      </c>
      <c r="E10" s="61">
        <v>1.661</v>
      </c>
    </row>
    <row r="11" spans="1:5" x14ac:dyDescent="0.25">
      <c r="A11" s="62">
        <v>41340</v>
      </c>
      <c r="B11" s="63" t="s">
        <v>162</v>
      </c>
      <c r="C11" s="63" t="s">
        <v>163</v>
      </c>
      <c r="D11" s="54">
        <v>1.286</v>
      </c>
      <c r="E11" s="53">
        <v>1.1910000000000001</v>
      </c>
    </row>
    <row r="12" spans="1:5" x14ac:dyDescent="0.25">
      <c r="A12" s="58">
        <v>41340</v>
      </c>
      <c r="B12" s="59" t="s">
        <v>164</v>
      </c>
      <c r="C12" s="59" t="s">
        <v>165</v>
      </c>
      <c r="D12" s="60">
        <v>0.74</v>
      </c>
      <c r="E12" s="61">
        <v>0.82599999999999996</v>
      </c>
    </row>
    <row r="13" spans="1:5" x14ac:dyDescent="0.25">
      <c r="A13" s="62">
        <v>41340</v>
      </c>
      <c r="B13" s="63" t="s">
        <v>166</v>
      </c>
      <c r="C13" s="63" t="s">
        <v>167</v>
      </c>
      <c r="D13" s="54">
        <v>0.11600000000000001</v>
      </c>
      <c r="E13" s="53">
        <v>0.41</v>
      </c>
    </row>
    <row r="14" spans="1:5" x14ac:dyDescent="0.25">
      <c r="A14" s="58">
        <v>41340</v>
      </c>
      <c r="B14" s="59" t="s">
        <v>168</v>
      </c>
      <c r="C14" s="59" t="s">
        <v>169</v>
      </c>
      <c r="D14" s="60">
        <v>0.39900000000000002</v>
      </c>
      <c r="E14" s="61">
        <v>0.59899999999999998</v>
      </c>
    </row>
    <row r="15" spans="1:5" x14ac:dyDescent="0.25">
      <c r="A15" s="62">
        <v>41340</v>
      </c>
      <c r="B15" s="63" t="s">
        <v>170</v>
      </c>
      <c r="C15" s="63" t="s">
        <v>171</v>
      </c>
      <c r="D15" s="54">
        <v>1.0149999999999999</v>
      </c>
      <c r="E15" s="53">
        <v>1.01</v>
      </c>
    </row>
    <row r="16" spans="1:5" x14ac:dyDescent="0.25">
      <c r="A16" s="58">
        <v>41340</v>
      </c>
      <c r="B16" s="59" t="s">
        <v>172</v>
      </c>
      <c r="C16" s="59" t="s">
        <v>173</v>
      </c>
      <c r="D16" s="60">
        <v>1.3620000000000001</v>
      </c>
      <c r="E16" s="61">
        <v>1.2410000000000001</v>
      </c>
    </row>
    <row r="17" spans="1:5" x14ac:dyDescent="0.25">
      <c r="A17" s="62">
        <v>41340</v>
      </c>
      <c r="B17" s="63" t="s">
        <v>174</v>
      </c>
      <c r="C17" s="63" t="s">
        <v>175</v>
      </c>
      <c r="D17" s="54">
        <v>7.3999999999999996E-2</v>
      </c>
      <c r="E17" s="53">
        <v>0.38300000000000001</v>
      </c>
    </row>
    <row r="18" spans="1:5" x14ac:dyDescent="0.25">
      <c r="A18" s="58">
        <v>41340</v>
      </c>
      <c r="B18" s="59" t="s">
        <v>176</v>
      </c>
      <c r="C18" s="59" t="s">
        <v>177</v>
      </c>
      <c r="D18" s="60">
        <v>1.333</v>
      </c>
      <c r="E18" s="61">
        <v>1.222</v>
      </c>
    </row>
    <row r="19" spans="1:5" x14ac:dyDescent="0.25">
      <c r="A19" s="64">
        <v>41340</v>
      </c>
      <c r="B19" s="65" t="s">
        <v>178</v>
      </c>
      <c r="C19" s="65" t="s">
        <v>179</v>
      </c>
      <c r="D19" s="52">
        <v>1.228</v>
      </c>
      <c r="E19" s="45">
        <v>1.1519999999999999</v>
      </c>
    </row>
    <row r="21" spans="1:5" x14ac:dyDescent="0.25">
      <c r="A21" s="8" t="s">
        <v>180</v>
      </c>
      <c r="B21" s="3"/>
      <c r="C21" s="5"/>
    </row>
  </sheetData>
  <sheetProtection algorithmName="SHA-512" hashValue="Yy8Xb/R2QWEQc8l8JNtFJfBopuP2zGWHPIm5KkyZ/ayj+mS9gVKVj2l59W/CtSKFXPHPQanKLhMuY+rut2TWtg==" saltValue="XWmJxDYnq/cirRi3aBCHGw==" spinCount="100000" sheet="1" formatCells="0" formatColumns="0" formatRows="0" insertColumns="0" insertRows="0" insertHyperlinks="0" deleteColumns="0" deleteRows="0" sort="0" autoFilter="0" pivotTables="0"/>
  <mergeCells count="1">
    <mergeCell ref="D2:E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L21"/>
  <sheetViews>
    <sheetView showGridLines="0" showRowColHeaders="0" zoomScale="85" zoomScaleNormal="85" workbookViewId="0">
      <pane ySplit="4" topLeftCell="A5" activePane="bottomLeft" state="frozen"/>
      <selection pane="bottomLeft" activeCell="H19" sqref="H19"/>
    </sheetView>
  </sheetViews>
  <sheetFormatPr defaultRowHeight="15" x14ac:dyDescent="0.25"/>
  <cols>
    <col min="3" max="3" width="43.28515625" bestFit="1" customWidth="1"/>
    <col min="5" max="5" width="11.28515625" customWidth="1"/>
    <col min="6" max="6" width="14" customWidth="1"/>
    <col min="7" max="7" width="16.42578125" bestFit="1" customWidth="1"/>
    <col min="8" max="8" width="23" bestFit="1" customWidth="1"/>
    <col min="9" max="9" width="15.28515625" bestFit="1" customWidth="1"/>
    <col min="10" max="10" width="13.140625" customWidth="1"/>
    <col min="11" max="11" width="11.5703125" customWidth="1"/>
    <col min="12" max="12" width="11.42578125" customWidth="1"/>
  </cols>
  <sheetData>
    <row r="1" spans="1:12" ht="19.5" x14ac:dyDescent="0.4">
      <c r="A1" s="253" t="s">
        <v>965</v>
      </c>
    </row>
    <row r="3" spans="1:12" ht="15" customHeight="1" x14ac:dyDescent="0.25">
      <c r="A3" s="706" t="s">
        <v>790</v>
      </c>
      <c r="B3" s="704" t="s">
        <v>183</v>
      </c>
      <c r="C3" s="706" t="s">
        <v>870</v>
      </c>
      <c r="D3" s="704" t="s">
        <v>924</v>
      </c>
      <c r="E3" s="708" t="s">
        <v>966</v>
      </c>
      <c r="F3" s="709"/>
      <c r="G3" s="704" t="s">
        <v>967</v>
      </c>
      <c r="H3" s="706" t="s">
        <v>968</v>
      </c>
      <c r="I3" s="704" t="s">
        <v>226</v>
      </c>
      <c r="J3" s="706" t="s">
        <v>872</v>
      </c>
      <c r="K3" s="704" t="s">
        <v>969</v>
      </c>
      <c r="L3" s="706" t="s">
        <v>970</v>
      </c>
    </row>
    <row r="4" spans="1:12" ht="15" customHeight="1" x14ac:dyDescent="0.25">
      <c r="A4" s="707"/>
      <c r="B4" s="705"/>
      <c r="C4" s="707"/>
      <c r="D4" s="705"/>
      <c r="E4" s="214" t="s">
        <v>971</v>
      </c>
      <c r="F4" s="214" t="s">
        <v>972</v>
      </c>
      <c r="G4" s="705"/>
      <c r="H4" s="707"/>
      <c r="I4" s="705"/>
      <c r="J4" s="707"/>
      <c r="K4" s="705"/>
      <c r="L4" s="707"/>
    </row>
    <row r="5" spans="1:12" x14ac:dyDescent="0.25">
      <c r="A5" s="215">
        <v>1</v>
      </c>
      <c r="B5" s="216" t="s">
        <v>801</v>
      </c>
      <c r="C5" s="216" t="s">
        <v>802</v>
      </c>
      <c r="D5" s="217" t="s">
        <v>973</v>
      </c>
      <c r="E5" s="218">
        <v>555</v>
      </c>
      <c r="F5" s="218">
        <v>55</v>
      </c>
      <c r="G5" s="219"/>
      <c r="H5" s="220">
        <v>14945555555</v>
      </c>
      <c r="I5" s="218">
        <v>16633333333</v>
      </c>
      <c r="J5" s="221">
        <v>43255</v>
      </c>
      <c r="K5" s="222"/>
      <c r="L5" s="222">
        <v>43251</v>
      </c>
    </row>
    <row r="6" spans="1:12" x14ac:dyDescent="0.25">
      <c r="A6" s="4">
        <v>2</v>
      </c>
      <c r="B6" s="18" t="s">
        <v>806</v>
      </c>
      <c r="C6" s="18" t="s">
        <v>807</v>
      </c>
      <c r="D6" s="30" t="s">
        <v>974</v>
      </c>
      <c r="E6" s="31">
        <v>25555</v>
      </c>
      <c r="F6" s="31">
        <v>15555</v>
      </c>
      <c r="G6" s="31"/>
      <c r="H6" s="33">
        <v>727255</v>
      </c>
      <c r="I6" s="31">
        <v>1454433</v>
      </c>
      <c r="J6" s="34">
        <v>43276</v>
      </c>
      <c r="K6" s="35"/>
      <c r="L6" s="35">
        <v>43273</v>
      </c>
    </row>
    <row r="7" spans="1:12" x14ac:dyDescent="0.25">
      <c r="A7" s="215">
        <v>3</v>
      </c>
      <c r="B7" s="216" t="s">
        <v>810</v>
      </c>
      <c r="C7" s="216" t="s">
        <v>811</v>
      </c>
      <c r="D7" s="217" t="s">
        <v>974</v>
      </c>
      <c r="E7" s="218">
        <v>3438</v>
      </c>
      <c r="F7" s="218">
        <v>1715</v>
      </c>
      <c r="G7" s="219"/>
      <c r="H7" s="220">
        <v>162556655</v>
      </c>
      <c r="I7" s="218">
        <v>325773233</v>
      </c>
      <c r="J7" s="221">
        <v>43276</v>
      </c>
      <c r="K7" s="222"/>
      <c r="L7" s="222">
        <v>43273</v>
      </c>
    </row>
    <row r="8" spans="1:12" x14ac:dyDescent="0.25">
      <c r="A8" s="4">
        <v>4</v>
      </c>
      <c r="B8" s="18" t="s">
        <v>815</v>
      </c>
      <c r="C8" s="18" t="s">
        <v>816</v>
      </c>
      <c r="D8" s="30" t="s">
        <v>974</v>
      </c>
      <c r="E8" s="31">
        <v>155</v>
      </c>
      <c r="F8" s="31">
        <v>55</v>
      </c>
      <c r="G8" s="32"/>
      <c r="H8" s="33">
        <v>273354771</v>
      </c>
      <c r="I8" s="31">
        <v>546739542</v>
      </c>
      <c r="J8" s="34">
        <v>43276</v>
      </c>
      <c r="K8" s="35"/>
      <c r="L8" s="35">
        <v>43273</v>
      </c>
    </row>
    <row r="9" spans="1:12" x14ac:dyDescent="0.25">
      <c r="A9" s="215">
        <v>5</v>
      </c>
      <c r="B9" s="216" t="s">
        <v>820</v>
      </c>
      <c r="C9" s="216" t="s">
        <v>821</v>
      </c>
      <c r="D9" s="217" t="s">
        <v>974</v>
      </c>
      <c r="E9" s="218">
        <v>55</v>
      </c>
      <c r="F9" s="218">
        <v>15</v>
      </c>
      <c r="G9" s="219"/>
      <c r="H9" s="220">
        <v>45511755555</v>
      </c>
      <c r="I9" s="218">
        <v>51314625333</v>
      </c>
      <c r="J9" s="221">
        <v>43309</v>
      </c>
      <c r="K9" s="222"/>
      <c r="L9" s="222">
        <v>43277</v>
      </c>
    </row>
    <row r="10" spans="1:12" x14ac:dyDescent="0.25">
      <c r="A10" s="4">
        <v>6</v>
      </c>
      <c r="B10" s="18" t="s">
        <v>824</v>
      </c>
      <c r="C10" s="18" t="s">
        <v>825</v>
      </c>
      <c r="D10" s="30" t="s">
        <v>974</v>
      </c>
      <c r="E10" s="31">
        <v>155</v>
      </c>
      <c r="F10" s="31">
        <v>25</v>
      </c>
      <c r="G10" s="32"/>
      <c r="H10" s="33">
        <v>5555555555</v>
      </c>
      <c r="I10" s="31">
        <v>11333333333</v>
      </c>
      <c r="J10" s="34">
        <v>43284</v>
      </c>
      <c r="K10" s="35"/>
      <c r="L10" s="35">
        <v>43283</v>
      </c>
    </row>
    <row r="11" spans="1:12" x14ac:dyDescent="0.25">
      <c r="A11" s="215">
        <v>7</v>
      </c>
      <c r="B11" s="216" t="s">
        <v>828</v>
      </c>
      <c r="C11" s="216" t="s">
        <v>829</v>
      </c>
      <c r="D11" s="217" t="s">
        <v>974</v>
      </c>
      <c r="E11" s="218">
        <v>155</v>
      </c>
      <c r="F11" s="218">
        <v>25</v>
      </c>
      <c r="G11" s="219"/>
      <c r="H11" s="220">
        <v>5255555555</v>
      </c>
      <c r="I11" s="218">
        <v>6562533333</v>
      </c>
      <c r="J11" s="221">
        <v>43285</v>
      </c>
      <c r="K11" s="222"/>
      <c r="L11" s="222">
        <v>43284</v>
      </c>
    </row>
    <row r="12" spans="1:12" x14ac:dyDescent="0.25">
      <c r="A12" s="4">
        <v>8</v>
      </c>
      <c r="B12" s="18" t="s">
        <v>828</v>
      </c>
      <c r="C12" s="18" t="s">
        <v>832</v>
      </c>
      <c r="D12" s="30" t="s">
        <v>974</v>
      </c>
      <c r="E12" s="31">
        <v>155</v>
      </c>
      <c r="F12" s="31">
        <v>25</v>
      </c>
      <c r="G12" s="32"/>
      <c r="H12" s="33">
        <v>26664555555</v>
      </c>
      <c r="I12" s="31">
        <v>33333333333</v>
      </c>
      <c r="J12" s="34">
        <v>43290</v>
      </c>
      <c r="K12" s="35"/>
      <c r="L12" s="35">
        <v>43287</v>
      </c>
    </row>
    <row r="13" spans="1:12" x14ac:dyDescent="0.25">
      <c r="A13" s="215">
        <v>9</v>
      </c>
      <c r="B13" s="216" t="s">
        <v>828</v>
      </c>
      <c r="C13" s="216" t="s">
        <v>834</v>
      </c>
      <c r="D13" s="217" t="s">
        <v>974</v>
      </c>
      <c r="E13" s="218">
        <v>155</v>
      </c>
      <c r="F13" s="218">
        <v>25</v>
      </c>
      <c r="G13" s="219"/>
      <c r="H13" s="220">
        <v>1255555555</v>
      </c>
      <c r="I13" s="218">
        <v>1633333333</v>
      </c>
      <c r="J13" s="221">
        <v>43294</v>
      </c>
      <c r="K13" s="222"/>
      <c r="L13" s="222">
        <v>43293</v>
      </c>
    </row>
    <row r="14" spans="1:12" x14ac:dyDescent="0.25">
      <c r="A14" s="4">
        <v>10</v>
      </c>
      <c r="B14" s="18" t="s">
        <v>838</v>
      </c>
      <c r="C14" s="18" t="s">
        <v>839</v>
      </c>
      <c r="D14" s="30" t="s">
        <v>974</v>
      </c>
      <c r="E14" s="31">
        <v>555</v>
      </c>
      <c r="F14" s="31">
        <v>255</v>
      </c>
      <c r="G14" s="32"/>
      <c r="H14" s="33">
        <v>791353756</v>
      </c>
      <c r="I14" s="31">
        <v>1582767572</v>
      </c>
      <c r="J14" s="34">
        <v>43294</v>
      </c>
      <c r="K14" s="35"/>
      <c r="L14" s="35">
        <v>43293</v>
      </c>
    </row>
    <row r="15" spans="1:12" x14ac:dyDescent="0.25">
      <c r="A15" s="215">
        <v>11</v>
      </c>
      <c r="B15" s="216" t="s">
        <v>841</v>
      </c>
      <c r="C15" s="216" t="s">
        <v>842</v>
      </c>
      <c r="D15" s="217" t="s">
        <v>974</v>
      </c>
      <c r="E15" s="218">
        <v>155</v>
      </c>
      <c r="F15" s="218">
        <v>55</v>
      </c>
      <c r="G15" s="219"/>
      <c r="H15" s="220">
        <v>3323511951</v>
      </c>
      <c r="I15" s="218">
        <v>6647623832</v>
      </c>
      <c r="J15" s="221">
        <v>43294</v>
      </c>
      <c r="K15" s="222"/>
      <c r="L15" s="222">
        <v>43293</v>
      </c>
    </row>
    <row r="16" spans="1:12" x14ac:dyDescent="0.25">
      <c r="A16" s="4">
        <v>12</v>
      </c>
      <c r="B16" s="18" t="s">
        <v>844</v>
      </c>
      <c r="C16" s="18" t="s">
        <v>845</v>
      </c>
      <c r="D16" s="30" t="s">
        <v>973</v>
      </c>
      <c r="E16" s="31">
        <v>155</v>
      </c>
      <c r="F16" s="31">
        <v>15</v>
      </c>
      <c r="G16" s="32"/>
      <c r="H16" s="33">
        <v>4727379655</v>
      </c>
      <c r="I16" s="31">
        <v>5252644333</v>
      </c>
      <c r="J16" s="34">
        <v>43298</v>
      </c>
      <c r="K16" s="35"/>
      <c r="L16" s="35">
        <v>43297</v>
      </c>
    </row>
    <row r="17" spans="1:12" x14ac:dyDescent="0.25">
      <c r="A17" s="215">
        <v>13</v>
      </c>
      <c r="B17" s="216" t="s">
        <v>847</v>
      </c>
      <c r="C17" s="216" t="s">
        <v>848</v>
      </c>
      <c r="D17" s="217" t="s">
        <v>974</v>
      </c>
      <c r="E17" s="218">
        <v>155</v>
      </c>
      <c r="F17" s="218">
        <v>55</v>
      </c>
      <c r="G17" s="219"/>
      <c r="H17" s="220">
        <v>3455634655</v>
      </c>
      <c r="I17" s="218">
        <v>6811269233</v>
      </c>
      <c r="J17" s="221">
        <v>43309</v>
      </c>
      <c r="K17" s="222"/>
      <c r="L17" s="222">
        <v>43312</v>
      </c>
    </row>
    <row r="18" spans="1:12" x14ac:dyDescent="0.25">
      <c r="A18" s="4">
        <v>14</v>
      </c>
      <c r="B18" s="18" t="s">
        <v>850</v>
      </c>
      <c r="C18" s="18" t="s">
        <v>851</v>
      </c>
      <c r="D18" s="30" t="s">
        <v>974</v>
      </c>
      <c r="E18" s="37">
        <v>155</v>
      </c>
      <c r="F18" s="37">
        <v>55</v>
      </c>
      <c r="G18" s="32"/>
      <c r="H18" s="33">
        <v>1325555555</v>
      </c>
      <c r="I18" s="38">
        <v>2653333333</v>
      </c>
      <c r="J18" s="39">
        <v>43340</v>
      </c>
      <c r="K18" s="36"/>
      <c r="L18" s="39">
        <v>43339</v>
      </c>
    </row>
    <row r="19" spans="1:12" x14ac:dyDescent="0.25">
      <c r="A19" s="215">
        <v>15</v>
      </c>
      <c r="B19" s="216" t="s">
        <v>854</v>
      </c>
      <c r="C19" s="216" t="s">
        <v>855</v>
      </c>
      <c r="D19" s="217" t="s">
        <v>974</v>
      </c>
      <c r="E19" s="218">
        <v>555</v>
      </c>
      <c r="F19" s="218">
        <v>155</v>
      </c>
      <c r="G19" s="219"/>
      <c r="H19" s="220">
        <v>59263295232</v>
      </c>
      <c r="I19" s="218">
        <v>74379122793</v>
      </c>
      <c r="J19" s="221">
        <v>43375</v>
      </c>
      <c r="K19" s="222"/>
      <c r="L19" s="222">
        <v>43374</v>
      </c>
    </row>
    <row r="21" spans="1:12" x14ac:dyDescent="0.25">
      <c r="A21" s="8" t="s">
        <v>180</v>
      </c>
    </row>
  </sheetData>
  <sheetProtection algorithmName="SHA-512" hashValue="xHbqkiSiZUVBZ/B71MOqUyesMP/C09VKFXoDhZ/IsVw1Zfz/GJACASMfoeQQWSoU7r8wgDiJFCwBtAp+bcdqgw==" saltValue="IydHUr5Ayk/8EgWkgqg51w==" spinCount="100000" sheet="1" formatCells="0" formatColumns="0" formatRows="0" insertColumns="0" insertRows="0" insertHyperlinks="0" deleteColumns="0" deleteRows="0" sort="0" autoFilter="0" pivotTables="0"/>
  <mergeCells count="11">
    <mergeCell ref="H3:H4"/>
    <mergeCell ref="I3:I4"/>
    <mergeCell ref="J3:J4"/>
    <mergeCell ref="K3:K4"/>
    <mergeCell ref="L3:L4"/>
    <mergeCell ref="G3:G4"/>
    <mergeCell ref="A3:A4"/>
    <mergeCell ref="B3:B4"/>
    <mergeCell ref="C3:C4"/>
    <mergeCell ref="D3:D4"/>
    <mergeCell ref="E3:F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249977111117893"/>
  </sheetPr>
  <dimension ref="A1:P41"/>
  <sheetViews>
    <sheetView showGridLines="0" showRowColHeaders="0" zoomScale="85" zoomScaleNormal="85" workbookViewId="0">
      <pane ySplit="3" topLeftCell="A4" activePane="bottomLeft" state="frozen"/>
      <selection pane="bottomLeft" activeCell="D16" sqref="D15:D16"/>
    </sheetView>
  </sheetViews>
  <sheetFormatPr defaultRowHeight="15" x14ac:dyDescent="0.25"/>
  <cols>
    <col min="1" max="1" width="7.7109375" customWidth="1"/>
    <col min="2" max="2" width="14.42578125" customWidth="1"/>
    <col min="3" max="3" width="76.85546875" bestFit="1" customWidth="1"/>
    <col min="4" max="4" width="15.42578125" customWidth="1"/>
    <col min="5" max="5" width="53" bestFit="1" customWidth="1"/>
    <col min="6" max="6" width="25.28515625" bestFit="1" customWidth="1"/>
    <col min="7" max="7" width="11.85546875" bestFit="1" customWidth="1"/>
    <col min="8" max="8" width="16.5703125" customWidth="1"/>
    <col min="9" max="9" width="18.28515625" customWidth="1"/>
    <col min="10" max="10" width="15.42578125" customWidth="1"/>
    <col min="11" max="11" width="20.140625" customWidth="1"/>
    <col min="12" max="12" width="15.42578125" customWidth="1"/>
    <col min="13" max="13" width="20.7109375" customWidth="1"/>
    <col min="14" max="14" width="255.7109375" bestFit="1" customWidth="1"/>
    <col min="15" max="15" width="19.5703125" bestFit="1" customWidth="1"/>
    <col min="16" max="16" width="13" style="43" customWidth="1"/>
  </cols>
  <sheetData>
    <row r="1" spans="1:16" ht="19.5" x14ac:dyDescent="0.4">
      <c r="A1" s="249" t="s">
        <v>975</v>
      </c>
    </row>
    <row r="3" spans="1:16" x14ac:dyDescent="0.25">
      <c r="A3" s="223" t="s">
        <v>790</v>
      </c>
      <c r="B3" s="113" t="s">
        <v>976</v>
      </c>
      <c r="C3" s="223" t="s">
        <v>977</v>
      </c>
      <c r="D3" s="113" t="s">
        <v>978</v>
      </c>
      <c r="E3" s="223" t="s">
        <v>979</v>
      </c>
      <c r="F3" s="113" t="s">
        <v>980</v>
      </c>
      <c r="G3" s="223" t="s">
        <v>981</v>
      </c>
      <c r="H3" s="113" t="s">
        <v>926</v>
      </c>
      <c r="I3" s="223" t="s">
        <v>982</v>
      </c>
      <c r="J3" s="113" t="s">
        <v>983</v>
      </c>
      <c r="K3" s="223" t="s">
        <v>984</v>
      </c>
      <c r="L3" s="113" t="s">
        <v>985</v>
      </c>
      <c r="M3" s="223" t="s">
        <v>986</v>
      </c>
      <c r="N3" s="113" t="s">
        <v>987</v>
      </c>
      <c r="O3" s="223" t="s">
        <v>988</v>
      </c>
      <c r="P3" s="224" t="s">
        <v>989</v>
      </c>
    </row>
    <row r="4" spans="1:16" x14ac:dyDescent="0.25">
      <c r="A4" s="225">
        <v>1</v>
      </c>
      <c r="B4" s="226">
        <v>2018</v>
      </c>
      <c r="C4" s="227" t="s">
        <v>990</v>
      </c>
      <c r="D4" s="226" t="s">
        <v>991</v>
      </c>
      <c r="E4" s="226" t="s">
        <v>992</v>
      </c>
      <c r="F4" s="227" t="s">
        <v>993</v>
      </c>
      <c r="G4" s="228">
        <v>42517</v>
      </c>
      <c r="H4" s="228">
        <v>42522</v>
      </c>
      <c r="I4" s="228">
        <v>42544</v>
      </c>
      <c r="J4" s="227">
        <v>2</v>
      </c>
      <c r="K4" s="226" t="s">
        <v>991</v>
      </c>
      <c r="L4" s="226">
        <v>16.399999999999999</v>
      </c>
      <c r="M4" s="226" t="s">
        <v>994</v>
      </c>
      <c r="N4" s="226" t="s">
        <v>995</v>
      </c>
      <c r="O4" s="229"/>
      <c r="P4" s="230"/>
    </row>
    <row r="5" spans="1:16" x14ac:dyDescent="0.25">
      <c r="A5" s="231">
        <v>2</v>
      </c>
      <c r="B5" s="232">
        <v>2018</v>
      </c>
      <c r="C5" s="233" t="s">
        <v>996</v>
      </c>
      <c r="D5" s="232" t="s">
        <v>997</v>
      </c>
      <c r="E5" s="232" t="s">
        <v>998</v>
      </c>
      <c r="F5" s="233" t="s">
        <v>993</v>
      </c>
      <c r="G5" s="234">
        <v>43461</v>
      </c>
      <c r="H5" s="234">
        <v>43467</v>
      </c>
      <c r="I5" s="234">
        <v>43480</v>
      </c>
      <c r="J5" s="233">
        <v>2</v>
      </c>
      <c r="K5" s="232" t="s">
        <v>997</v>
      </c>
      <c r="L5" s="232">
        <v>33.99</v>
      </c>
      <c r="M5" s="232" t="s">
        <v>994</v>
      </c>
      <c r="N5" s="232" t="s">
        <v>999</v>
      </c>
      <c r="O5" s="111" t="s">
        <v>1000</v>
      </c>
      <c r="P5" s="235">
        <v>43819</v>
      </c>
    </row>
    <row r="6" spans="1:16" x14ac:dyDescent="0.25">
      <c r="A6" s="225">
        <v>3</v>
      </c>
      <c r="B6" s="226">
        <v>2018</v>
      </c>
      <c r="C6" s="227" t="s">
        <v>1001</v>
      </c>
      <c r="D6" s="226" t="s">
        <v>1002</v>
      </c>
      <c r="E6" s="226" t="s">
        <v>1003</v>
      </c>
      <c r="F6" s="227" t="s">
        <v>1004</v>
      </c>
      <c r="G6" s="228">
        <v>43461</v>
      </c>
      <c r="H6" s="228">
        <v>43467</v>
      </c>
      <c r="I6" s="228">
        <v>43490</v>
      </c>
      <c r="J6" s="227">
        <v>2</v>
      </c>
      <c r="K6" s="226" t="s">
        <v>1002</v>
      </c>
      <c r="L6" s="226"/>
      <c r="M6" s="226"/>
      <c r="N6" s="226" t="s">
        <v>1005</v>
      </c>
      <c r="O6" s="229" t="s">
        <v>1006</v>
      </c>
      <c r="P6" s="230">
        <v>43811</v>
      </c>
    </row>
    <row r="7" spans="1:16" x14ac:dyDescent="0.25">
      <c r="A7" s="231">
        <v>4</v>
      </c>
      <c r="B7" s="232">
        <v>2018</v>
      </c>
      <c r="C7" s="233" t="s">
        <v>1007</v>
      </c>
      <c r="D7" s="232" t="s">
        <v>1008</v>
      </c>
      <c r="E7" s="232" t="s">
        <v>1009</v>
      </c>
      <c r="F7" s="233" t="s">
        <v>1010</v>
      </c>
      <c r="G7" s="234">
        <v>43731</v>
      </c>
      <c r="H7" s="234">
        <v>43733</v>
      </c>
      <c r="I7" s="234">
        <v>43741</v>
      </c>
      <c r="J7" s="233">
        <v>22</v>
      </c>
      <c r="K7" s="232" t="s">
        <v>1008</v>
      </c>
      <c r="L7" s="232">
        <v>1</v>
      </c>
      <c r="M7" s="232" t="s">
        <v>1011</v>
      </c>
      <c r="N7" s="232" t="s">
        <v>1012</v>
      </c>
      <c r="O7" s="111"/>
      <c r="P7" s="235"/>
    </row>
    <row r="8" spans="1:16" x14ac:dyDescent="0.25">
      <c r="A8" s="225">
        <v>5</v>
      </c>
      <c r="B8" s="226">
        <v>2018</v>
      </c>
      <c r="C8" s="227" t="s">
        <v>1013</v>
      </c>
      <c r="D8" s="226" t="s">
        <v>1014</v>
      </c>
      <c r="E8" s="226" t="s">
        <v>1015</v>
      </c>
      <c r="F8" s="227" t="s">
        <v>1004</v>
      </c>
      <c r="G8" s="228">
        <v>43462</v>
      </c>
      <c r="H8" s="228">
        <v>43468</v>
      </c>
      <c r="I8" s="228">
        <v>43493</v>
      </c>
      <c r="J8" s="227">
        <v>2</v>
      </c>
      <c r="K8" s="226" t="s">
        <v>1014</v>
      </c>
      <c r="L8" s="226"/>
      <c r="M8" s="226"/>
      <c r="N8" s="226" t="s">
        <v>1016</v>
      </c>
      <c r="O8" s="229" t="s">
        <v>1017</v>
      </c>
      <c r="P8" s="230">
        <v>43819</v>
      </c>
    </row>
    <row r="9" spans="1:16" x14ac:dyDescent="0.25">
      <c r="A9" s="231">
        <v>6</v>
      </c>
      <c r="B9" s="232">
        <v>2018</v>
      </c>
      <c r="C9" s="233" t="s">
        <v>1018</v>
      </c>
      <c r="D9" s="232" t="s">
        <v>1019</v>
      </c>
      <c r="E9" s="232" t="s">
        <v>1020</v>
      </c>
      <c r="F9" s="233" t="s">
        <v>1021</v>
      </c>
      <c r="G9" s="234">
        <v>43461</v>
      </c>
      <c r="H9" s="234">
        <v>43467</v>
      </c>
      <c r="I9" s="234">
        <v>43473</v>
      </c>
      <c r="J9" s="233">
        <v>2000000</v>
      </c>
      <c r="K9" s="232" t="s">
        <v>1019</v>
      </c>
      <c r="L9" s="232">
        <v>28376</v>
      </c>
      <c r="M9" s="232" t="s">
        <v>994</v>
      </c>
      <c r="N9" s="232" t="s">
        <v>1022</v>
      </c>
      <c r="O9" s="111"/>
      <c r="P9" s="235"/>
    </row>
    <row r="10" spans="1:16" x14ac:dyDescent="0.25">
      <c r="A10" s="225">
        <v>7</v>
      </c>
      <c r="B10" s="226">
        <v>2018</v>
      </c>
      <c r="C10" s="227" t="s">
        <v>1023</v>
      </c>
      <c r="D10" s="226" t="s">
        <v>1024</v>
      </c>
      <c r="E10" s="226" t="s">
        <v>1025</v>
      </c>
      <c r="F10" s="227" t="s">
        <v>1021</v>
      </c>
      <c r="G10" s="228">
        <v>43461</v>
      </c>
      <c r="H10" s="228">
        <v>43467</v>
      </c>
      <c r="I10" s="228">
        <v>43473</v>
      </c>
      <c r="J10" s="227">
        <v>2000000</v>
      </c>
      <c r="K10" s="226" t="s">
        <v>1024</v>
      </c>
      <c r="L10" s="226">
        <v>29760</v>
      </c>
      <c r="M10" s="226" t="s">
        <v>994</v>
      </c>
      <c r="N10" s="226" t="s">
        <v>1026</v>
      </c>
      <c r="O10" s="229"/>
      <c r="P10" s="230"/>
    </row>
    <row r="11" spans="1:16" x14ac:dyDescent="0.25">
      <c r="A11" s="231">
        <v>8</v>
      </c>
      <c r="B11" s="232">
        <v>2018</v>
      </c>
      <c r="C11" s="233" t="s">
        <v>1027</v>
      </c>
      <c r="D11" s="232" t="s">
        <v>1028</v>
      </c>
      <c r="E11" s="232" t="s">
        <v>1029</v>
      </c>
      <c r="F11" s="233" t="s">
        <v>1030</v>
      </c>
      <c r="G11" s="234">
        <v>43488</v>
      </c>
      <c r="H11" s="234">
        <v>43490</v>
      </c>
      <c r="I11" s="234">
        <v>43493</v>
      </c>
      <c r="J11" s="233">
        <v>377887508077</v>
      </c>
      <c r="K11" s="232" t="s">
        <v>1028</v>
      </c>
      <c r="L11" s="232">
        <v>331007236617</v>
      </c>
      <c r="M11" s="232" t="s">
        <v>1031</v>
      </c>
      <c r="N11" s="232" t="s">
        <v>1032</v>
      </c>
      <c r="O11" s="111"/>
      <c r="P11" s="235"/>
    </row>
    <row r="12" spans="1:16" x14ac:dyDescent="0.25">
      <c r="A12" s="225">
        <v>9</v>
      </c>
      <c r="B12" s="226">
        <v>2018</v>
      </c>
      <c r="C12" s="227" t="s">
        <v>1033</v>
      </c>
      <c r="D12" s="226" t="s">
        <v>1034</v>
      </c>
      <c r="E12" s="226" t="s">
        <v>1035</v>
      </c>
      <c r="F12" s="227" t="s">
        <v>1004</v>
      </c>
      <c r="G12" s="228">
        <v>43467</v>
      </c>
      <c r="H12" s="228">
        <v>43469</v>
      </c>
      <c r="I12" s="228">
        <v>43497</v>
      </c>
      <c r="J12" s="227">
        <v>2</v>
      </c>
      <c r="K12" s="226" t="s">
        <v>1034</v>
      </c>
      <c r="L12" s="226"/>
      <c r="M12" s="226"/>
      <c r="N12" s="226" t="s">
        <v>1036</v>
      </c>
      <c r="O12" s="229" t="s">
        <v>1037</v>
      </c>
      <c r="P12" s="230">
        <v>43816</v>
      </c>
    </row>
    <row r="13" spans="1:16" x14ac:dyDescent="0.25">
      <c r="A13" s="231">
        <v>10</v>
      </c>
      <c r="B13" s="232">
        <v>2018</v>
      </c>
      <c r="C13" s="233" t="s">
        <v>1038</v>
      </c>
      <c r="D13" s="232" t="s">
        <v>1039</v>
      </c>
      <c r="E13" s="232" t="s">
        <v>1040</v>
      </c>
      <c r="F13" s="233" t="s">
        <v>993</v>
      </c>
      <c r="G13" s="234">
        <v>43462</v>
      </c>
      <c r="H13" s="234">
        <v>43468</v>
      </c>
      <c r="I13" s="234">
        <v>43475</v>
      </c>
      <c r="J13" s="233">
        <v>2</v>
      </c>
      <c r="K13" s="232" t="s">
        <v>1039</v>
      </c>
      <c r="L13" s="232">
        <v>37.03</v>
      </c>
      <c r="M13" s="232" t="s">
        <v>994</v>
      </c>
      <c r="N13" s="232" t="s">
        <v>1041</v>
      </c>
      <c r="O13" s="111" t="s">
        <v>1042</v>
      </c>
      <c r="P13" s="235">
        <v>43819</v>
      </c>
    </row>
    <row r="14" spans="1:16" x14ac:dyDescent="0.25">
      <c r="A14" s="225">
        <v>11</v>
      </c>
      <c r="B14" s="226">
        <v>2018</v>
      </c>
      <c r="C14" s="227" t="s">
        <v>1043</v>
      </c>
      <c r="D14" s="226" t="s">
        <v>1044</v>
      </c>
      <c r="E14" s="226" t="s">
        <v>1045</v>
      </c>
      <c r="F14" s="227" t="s">
        <v>993</v>
      </c>
      <c r="G14" s="228">
        <v>42517</v>
      </c>
      <c r="H14" s="228">
        <v>42522</v>
      </c>
      <c r="I14" s="228">
        <v>42544</v>
      </c>
      <c r="J14" s="227">
        <v>2</v>
      </c>
      <c r="K14" s="226" t="s">
        <v>1044</v>
      </c>
      <c r="L14" s="226">
        <v>6</v>
      </c>
      <c r="M14" s="226" t="s">
        <v>994</v>
      </c>
      <c r="N14" s="226" t="s">
        <v>1046</v>
      </c>
      <c r="O14" s="229"/>
      <c r="P14" s="230"/>
    </row>
    <row r="15" spans="1:16" x14ac:dyDescent="0.25">
      <c r="A15" s="231">
        <v>12</v>
      </c>
      <c r="B15" s="232">
        <v>2018</v>
      </c>
      <c r="C15" s="233" t="s">
        <v>1047</v>
      </c>
      <c r="D15" s="232" t="s">
        <v>1048</v>
      </c>
      <c r="E15" s="232" t="s">
        <v>1049</v>
      </c>
      <c r="F15" s="233" t="s">
        <v>1010</v>
      </c>
      <c r="G15" s="234">
        <v>43341</v>
      </c>
      <c r="H15" s="234">
        <v>43346</v>
      </c>
      <c r="I15" s="234">
        <v>43361</v>
      </c>
      <c r="J15" s="233">
        <v>2</v>
      </c>
      <c r="K15" s="232" t="s">
        <v>1048</v>
      </c>
      <c r="L15" s="232">
        <v>1</v>
      </c>
      <c r="M15" s="232" t="s">
        <v>1048</v>
      </c>
      <c r="N15" s="232" t="s">
        <v>1050</v>
      </c>
      <c r="O15" s="111" t="s">
        <v>1051</v>
      </c>
      <c r="P15" s="235">
        <v>43717</v>
      </c>
    </row>
    <row r="16" spans="1:16" x14ac:dyDescent="0.25">
      <c r="A16" s="225">
        <v>13</v>
      </c>
      <c r="B16" s="226">
        <v>2018</v>
      </c>
      <c r="C16" s="227" t="s">
        <v>1052</v>
      </c>
      <c r="D16" s="226" t="s">
        <v>1053</v>
      </c>
      <c r="E16" s="226" t="s">
        <v>1054</v>
      </c>
      <c r="F16" s="227" t="s">
        <v>1010</v>
      </c>
      <c r="G16" s="228">
        <v>43721</v>
      </c>
      <c r="H16" s="228">
        <v>43725</v>
      </c>
      <c r="I16" s="228">
        <v>43733</v>
      </c>
      <c r="J16" s="227">
        <v>2</v>
      </c>
      <c r="K16" s="226" t="s">
        <v>1053</v>
      </c>
      <c r="L16" s="226">
        <v>1</v>
      </c>
      <c r="M16" s="226" t="s">
        <v>1053</v>
      </c>
      <c r="N16" s="226" t="s">
        <v>1050</v>
      </c>
      <c r="O16" s="229" t="s">
        <v>1055</v>
      </c>
      <c r="P16" s="230">
        <v>43737</v>
      </c>
    </row>
    <row r="17" spans="1:16" x14ac:dyDescent="0.25">
      <c r="A17" s="231">
        <v>14</v>
      </c>
      <c r="B17" s="232">
        <v>2018</v>
      </c>
      <c r="C17" s="233" t="s">
        <v>1056</v>
      </c>
      <c r="D17" s="232" t="s">
        <v>1057</v>
      </c>
      <c r="E17" s="232" t="s">
        <v>1058</v>
      </c>
      <c r="F17" s="233" t="s">
        <v>1059</v>
      </c>
      <c r="G17" s="234">
        <v>43469</v>
      </c>
      <c r="H17" s="234">
        <v>43473</v>
      </c>
      <c r="I17" s="234">
        <v>43474</v>
      </c>
      <c r="J17" s="233">
        <v>2</v>
      </c>
      <c r="K17" s="232" t="s">
        <v>1057</v>
      </c>
      <c r="L17" s="232">
        <v>0</v>
      </c>
      <c r="M17" s="232" t="s">
        <v>994</v>
      </c>
      <c r="N17" s="232" t="s">
        <v>1060</v>
      </c>
      <c r="O17" s="111"/>
      <c r="P17" s="235"/>
    </row>
    <row r="18" spans="1:16" x14ac:dyDescent="0.25">
      <c r="A18" s="225">
        <v>15</v>
      </c>
      <c r="B18" s="226">
        <v>2018</v>
      </c>
      <c r="C18" s="227" t="s">
        <v>1061</v>
      </c>
      <c r="D18" s="226" t="s">
        <v>1062</v>
      </c>
      <c r="E18" s="226" t="s">
        <v>1063</v>
      </c>
      <c r="F18" s="227" t="s">
        <v>1010</v>
      </c>
      <c r="G18" s="228">
        <v>43210</v>
      </c>
      <c r="H18" s="228">
        <v>43215</v>
      </c>
      <c r="I18" s="228">
        <v>43224</v>
      </c>
      <c r="J18" s="227">
        <v>2</v>
      </c>
      <c r="K18" s="226" t="s">
        <v>1062</v>
      </c>
      <c r="L18" s="226">
        <v>1</v>
      </c>
      <c r="M18" s="226" t="s">
        <v>1064</v>
      </c>
      <c r="N18" s="226" t="s">
        <v>1050</v>
      </c>
      <c r="O18" s="229" t="s">
        <v>1065</v>
      </c>
      <c r="P18" s="230">
        <v>43559</v>
      </c>
    </row>
    <row r="19" spans="1:16" x14ac:dyDescent="0.25">
      <c r="A19" s="231">
        <v>16</v>
      </c>
      <c r="B19" s="232">
        <v>2018</v>
      </c>
      <c r="C19" s="233" t="s">
        <v>1066</v>
      </c>
      <c r="D19" s="232" t="s">
        <v>1067</v>
      </c>
      <c r="E19" s="232" t="s">
        <v>1068</v>
      </c>
      <c r="F19" s="233" t="s">
        <v>1021</v>
      </c>
      <c r="G19" s="234">
        <v>43461</v>
      </c>
      <c r="H19" s="234">
        <v>43467</v>
      </c>
      <c r="I19" s="234">
        <v>43473</v>
      </c>
      <c r="J19" s="233">
        <v>2000000</v>
      </c>
      <c r="K19" s="232" t="s">
        <v>1067</v>
      </c>
      <c r="L19" s="232">
        <v>24876</v>
      </c>
      <c r="M19" s="232" t="s">
        <v>994</v>
      </c>
      <c r="N19" s="232" t="s">
        <v>1069</v>
      </c>
      <c r="O19" s="111"/>
      <c r="P19" s="235"/>
    </row>
    <row r="20" spans="1:16" x14ac:dyDescent="0.25">
      <c r="A20" s="225">
        <v>17</v>
      </c>
      <c r="B20" s="226">
        <v>2018</v>
      </c>
      <c r="C20" s="227" t="s">
        <v>1070</v>
      </c>
      <c r="D20" s="226" t="s">
        <v>1071</v>
      </c>
      <c r="E20" s="226" t="s">
        <v>1072</v>
      </c>
      <c r="F20" s="227" t="s">
        <v>1004</v>
      </c>
      <c r="G20" s="228">
        <v>43461</v>
      </c>
      <c r="H20" s="228">
        <v>43467</v>
      </c>
      <c r="I20" s="228">
        <v>43490</v>
      </c>
      <c r="J20" s="227">
        <v>2</v>
      </c>
      <c r="K20" s="226" t="s">
        <v>1071</v>
      </c>
      <c r="L20" s="226"/>
      <c r="M20" s="226"/>
      <c r="N20" s="226" t="s">
        <v>1073</v>
      </c>
      <c r="O20" s="229" t="s">
        <v>1074</v>
      </c>
      <c r="P20" s="230">
        <v>43818</v>
      </c>
    </row>
    <row r="21" spans="1:16" x14ac:dyDescent="0.25">
      <c r="A21" s="231">
        <v>18</v>
      </c>
      <c r="B21" s="232">
        <v>2018</v>
      </c>
      <c r="C21" s="233" t="s">
        <v>1075</v>
      </c>
      <c r="D21" s="232" t="s">
        <v>1076</v>
      </c>
      <c r="E21" s="232" t="s">
        <v>1077</v>
      </c>
      <c r="F21" s="233" t="s">
        <v>1059</v>
      </c>
      <c r="G21" s="234">
        <v>43472</v>
      </c>
      <c r="H21" s="234">
        <v>43474</v>
      </c>
      <c r="I21" s="234">
        <v>43475</v>
      </c>
      <c r="J21" s="233">
        <v>2000000</v>
      </c>
      <c r="K21" s="232" t="s">
        <v>1076</v>
      </c>
      <c r="L21" s="232">
        <v>1000000</v>
      </c>
      <c r="M21" s="232" t="s">
        <v>994</v>
      </c>
      <c r="N21" s="232" t="s">
        <v>1078</v>
      </c>
      <c r="O21" s="111" t="s">
        <v>1079</v>
      </c>
      <c r="P21" s="235">
        <v>43754</v>
      </c>
    </row>
    <row r="22" spans="1:16" x14ac:dyDescent="0.25">
      <c r="A22" s="225">
        <v>19</v>
      </c>
      <c r="B22" s="226">
        <v>2018</v>
      </c>
      <c r="C22" s="227" t="s">
        <v>1075</v>
      </c>
      <c r="D22" s="226" t="s">
        <v>1080</v>
      </c>
      <c r="E22" s="226" t="s">
        <v>1081</v>
      </c>
      <c r="F22" s="227" t="s">
        <v>1059</v>
      </c>
      <c r="G22" s="228">
        <v>43462</v>
      </c>
      <c r="H22" s="228">
        <v>43468</v>
      </c>
      <c r="I22" s="228">
        <v>43469</v>
      </c>
      <c r="J22" s="227">
        <v>2000000</v>
      </c>
      <c r="K22" s="226" t="s">
        <v>1080</v>
      </c>
      <c r="L22" s="226">
        <v>1000000</v>
      </c>
      <c r="M22" s="226" t="s">
        <v>994</v>
      </c>
      <c r="N22" s="226" t="s">
        <v>1082</v>
      </c>
      <c r="O22" s="229" t="s">
        <v>1083</v>
      </c>
      <c r="P22" s="230">
        <v>43475</v>
      </c>
    </row>
    <row r="23" spans="1:16" x14ac:dyDescent="0.25">
      <c r="A23" s="231">
        <v>20</v>
      </c>
      <c r="B23" s="232">
        <v>2018</v>
      </c>
      <c r="C23" s="233" t="s">
        <v>1075</v>
      </c>
      <c r="D23" s="232" t="s">
        <v>1084</v>
      </c>
      <c r="E23" s="232" t="s">
        <v>1085</v>
      </c>
      <c r="F23" s="233" t="s">
        <v>1059</v>
      </c>
      <c r="G23" s="234">
        <v>43473</v>
      </c>
      <c r="H23" s="234">
        <v>43475</v>
      </c>
      <c r="I23" s="234">
        <v>43476</v>
      </c>
      <c r="J23" s="233">
        <v>2000000</v>
      </c>
      <c r="K23" s="232" t="s">
        <v>1084</v>
      </c>
      <c r="L23" s="232">
        <v>1000000</v>
      </c>
      <c r="M23" s="232" t="s">
        <v>994</v>
      </c>
      <c r="N23" s="232" t="s">
        <v>1086</v>
      </c>
      <c r="O23" s="111"/>
      <c r="P23" s="235"/>
    </row>
    <row r="24" spans="1:16" x14ac:dyDescent="0.25">
      <c r="A24" s="225">
        <v>21</v>
      </c>
      <c r="B24" s="226">
        <v>2018</v>
      </c>
      <c r="C24" s="227" t="s">
        <v>1087</v>
      </c>
      <c r="D24" s="226" t="s">
        <v>1088</v>
      </c>
      <c r="E24" s="226" t="s">
        <v>1089</v>
      </c>
      <c r="F24" s="227" t="s">
        <v>1030</v>
      </c>
      <c r="G24" s="228">
        <v>43488</v>
      </c>
      <c r="H24" s="228">
        <v>43490</v>
      </c>
      <c r="I24" s="228">
        <v>43493</v>
      </c>
      <c r="J24" s="227">
        <v>209639485657</v>
      </c>
      <c r="K24" s="226" t="s">
        <v>1088</v>
      </c>
      <c r="L24" s="226">
        <v>74311073112</v>
      </c>
      <c r="M24" s="226" t="s">
        <v>1090</v>
      </c>
      <c r="N24" s="226" t="s">
        <v>1091</v>
      </c>
      <c r="O24" s="229"/>
      <c r="P24" s="230"/>
    </row>
    <row r="25" spans="1:16" x14ac:dyDescent="0.25">
      <c r="A25" s="231">
        <v>22</v>
      </c>
      <c r="B25" s="232">
        <v>2018</v>
      </c>
      <c r="C25" s="233" t="s">
        <v>1092</v>
      </c>
      <c r="D25" s="232" t="s">
        <v>1093</v>
      </c>
      <c r="E25" s="232" t="s">
        <v>1094</v>
      </c>
      <c r="F25" s="233" t="s">
        <v>1030</v>
      </c>
      <c r="G25" s="234">
        <v>43488</v>
      </c>
      <c r="H25" s="234">
        <v>43490</v>
      </c>
      <c r="I25" s="234">
        <v>43493</v>
      </c>
      <c r="J25" s="233">
        <v>203807053250</v>
      </c>
      <c r="K25" s="232" t="s">
        <v>1093</v>
      </c>
      <c r="L25" s="232">
        <v>88462369917</v>
      </c>
      <c r="M25" s="232" t="s">
        <v>1095</v>
      </c>
      <c r="N25" s="232" t="s">
        <v>1096</v>
      </c>
      <c r="O25" s="111"/>
      <c r="P25" s="235"/>
    </row>
    <row r="26" spans="1:16" x14ac:dyDescent="0.25">
      <c r="A26" s="225">
        <v>23</v>
      </c>
      <c r="B26" s="226">
        <v>2018</v>
      </c>
      <c r="C26" s="227" t="s">
        <v>1092</v>
      </c>
      <c r="D26" s="226" t="s">
        <v>1097</v>
      </c>
      <c r="E26" s="226" t="s">
        <v>1098</v>
      </c>
      <c r="F26" s="227" t="s">
        <v>1030</v>
      </c>
      <c r="G26" s="228">
        <v>43488</v>
      </c>
      <c r="H26" s="228">
        <v>43490</v>
      </c>
      <c r="I26" s="228">
        <v>43493</v>
      </c>
      <c r="J26" s="227">
        <v>556053623297</v>
      </c>
      <c r="K26" s="226" t="s">
        <v>1097</v>
      </c>
      <c r="L26" s="226">
        <v>631001236127</v>
      </c>
      <c r="M26" s="226" t="s">
        <v>1099</v>
      </c>
      <c r="N26" s="226" t="s">
        <v>1100</v>
      </c>
      <c r="O26" s="229"/>
      <c r="P26" s="230"/>
    </row>
    <row r="27" spans="1:16" x14ac:dyDescent="0.25">
      <c r="A27" s="231">
        <v>24</v>
      </c>
      <c r="B27" s="232">
        <v>2018</v>
      </c>
      <c r="C27" s="233" t="s">
        <v>1101</v>
      </c>
      <c r="D27" s="232" t="s">
        <v>1102</v>
      </c>
      <c r="E27" s="232" t="s">
        <v>1103</v>
      </c>
      <c r="F27" s="233" t="s">
        <v>1004</v>
      </c>
      <c r="G27" s="234">
        <v>43467</v>
      </c>
      <c r="H27" s="234">
        <v>43469</v>
      </c>
      <c r="I27" s="234">
        <v>43494</v>
      </c>
      <c r="J27" s="233">
        <v>2</v>
      </c>
      <c r="K27" s="232" t="s">
        <v>1102</v>
      </c>
      <c r="L27" s="232"/>
      <c r="M27" s="232"/>
      <c r="N27" s="232" t="s">
        <v>1104</v>
      </c>
      <c r="O27" s="111" t="s">
        <v>1105</v>
      </c>
      <c r="P27" s="235">
        <v>43820</v>
      </c>
    </row>
    <row r="28" spans="1:16" x14ac:dyDescent="0.25">
      <c r="A28" s="225">
        <v>25</v>
      </c>
      <c r="B28" s="226">
        <v>2018</v>
      </c>
      <c r="C28" s="227" t="s">
        <v>1106</v>
      </c>
      <c r="D28" s="226" t="s">
        <v>1107</v>
      </c>
      <c r="E28" s="226" t="s">
        <v>1108</v>
      </c>
      <c r="F28" s="227" t="s">
        <v>1004</v>
      </c>
      <c r="G28" s="228">
        <v>43461</v>
      </c>
      <c r="H28" s="228">
        <v>43467</v>
      </c>
      <c r="I28" s="228">
        <v>43490</v>
      </c>
      <c r="J28" s="227">
        <v>2</v>
      </c>
      <c r="K28" s="226" t="s">
        <v>1107</v>
      </c>
      <c r="L28" s="226"/>
      <c r="M28" s="226"/>
      <c r="N28" s="226" t="s">
        <v>1109</v>
      </c>
      <c r="O28" s="229"/>
      <c r="P28" s="230"/>
    </row>
    <row r="29" spans="1:16" x14ac:dyDescent="0.25">
      <c r="A29" s="231">
        <v>26</v>
      </c>
      <c r="B29" s="232">
        <v>2018</v>
      </c>
      <c r="C29" s="233" t="s">
        <v>1110</v>
      </c>
      <c r="D29" s="232" t="s">
        <v>1111</v>
      </c>
      <c r="E29" s="232" t="s">
        <v>1110</v>
      </c>
      <c r="F29" s="233" t="s">
        <v>993</v>
      </c>
      <c r="G29" s="234">
        <v>43482</v>
      </c>
      <c r="H29" s="234">
        <v>43486</v>
      </c>
      <c r="I29" s="234">
        <v>43489</v>
      </c>
      <c r="J29" s="233">
        <v>2</v>
      </c>
      <c r="K29" s="232" t="s">
        <v>1111</v>
      </c>
      <c r="L29" s="232">
        <v>1.92</v>
      </c>
      <c r="M29" s="232" t="s">
        <v>994</v>
      </c>
      <c r="N29" s="232" t="s">
        <v>1112</v>
      </c>
      <c r="O29" s="111" t="s">
        <v>1113</v>
      </c>
      <c r="P29" s="235">
        <v>43474</v>
      </c>
    </row>
    <row r="30" spans="1:16" x14ac:dyDescent="0.25">
      <c r="A30" s="225">
        <v>27</v>
      </c>
      <c r="B30" s="226">
        <v>2018</v>
      </c>
      <c r="C30" s="227" t="s">
        <v>1114</v>
      </c>
      <c r="D30" s="226" t="s">
        <v>1115</v>
      </c>
      <c r="E30" s="226" t="s">
        <v>1116</v>
      </c>
      <c r="F30" s="227" t="s">
        <v>1117</v>
      </c>
      <c r="G30" s="228">
        <v>40732</v>
      </c>
      <c r="H30" s="228">
        <v>40737</v>
      </c>
      <c r="I30" s="228">
        <v>40751</v>
      </c>
      <c r="J30" s="227">
        <v>63</v>
      </c>
      <c r="K30" s="226" t="s">
        <v>1115</v>
      </c>
      <c r="L30" s="226">
        <v>28236.34</v>
      </c>
      <c r="M30" s="226" t="s">
        <v>994</v>
      </c>
      <c r="N30" s="226" t="s">
        <v>1118</v>
      </c>
      <c r="O30" s="229"/>
      <c r="P30" s="230"/>
    </row>
    <row r="31" spans="1:16" x14ac:dyDescent="0.25">
      <c r="A31" s="236">
        <v>28</v>
      </c>
      <c r="B31" s="237">
        <v>2018</v>
      </c>
      <c r="C31" s="238" t="s">
        <v>1114</v>
      </c>
      <c r="D31" s="237" t="s">
        <v>1115</v>
      </c>
      <c r="E31" s="237" t="s">
        <v>1116</v>
      </c>
      <c r="F31" s="238" t="s">
        <v>1117</v>
      </c>
      <c r="G31" s="239">
        <v>40732</v>
      </c>
      <c r="H31" s="239">
        <v>40737</v>
      </c>
      <c r="I31" s="239">
        <v>40751</v>
      </c>
      <c r="J31" s="238">
        <v>63</v>
      </c>
      <c r="K31" s="237" t="s">
        <v>1115</v>
      </c>
      <c r="L31" s="237">
        <v>2</v>
      </c>
      <c r="M31" s="237" t="s">
        <v>1119</v>
      </c>
      <c r="N31" s="237" t="s">
        <v>1118</v>
      </c>
      <c r="O31" s="109"/>
      <c r="P31" s="42"/>
    </row>
    <row r="33" spans="1:3" x14ac:dyDescent="0.25">
      <c r="A33" s="8" t="s">
        <v>180</v>
      </c>
    </row>
    <row r="35" spans="1:3" x14ac:dyDescent="0.25">
      <c r="A35" s="257" t="s">
        <v>35</v>
      </c>
      <c r="B35" s="41"/>
      <c r="C35" s="41"/>
    </row>
    <row r="36" spans="1:3" x14ac:dyDescent="0.25">
      <c r="A36" s="41" t="s">
        <v>1120</v>
      </c>
      <c r="B36" s="41"/>
      <c r="C36" s="41" t="s">
        <v>1121</v>
      </c>
    </row>
    <row r="37" spans="1:3" x14ac:dyDescent="0.25">
      <c r="A37" s="41" t="s">
        <v>1122</v>
      </c>
      <c r="B37" s="41"/>
      <c r="C37" s="41" t="s">
        <v>1123</v>
      </c>
    </row>
    <row r="38" spans="1:3" x14ac:dyDescent="0.25">
      <c r="A38" s="41" t="s">
        <v>1124</v>
      </c>
      <c r="B38" s="41"/>
      <c r="C38" s="41" t="s">
        <v>1125</v>
      </c>
    </row>
    <row r="39" spans="1:3" x14ac:dyDescent="0.25">
      <c r="A39" s="41" t="s">
        <v>1126</v>
      </c>
      <c r="B39" s="41"/>
      <c r="C39" s="41" t="s">
        <v>1121</v>
      </c>
    </row>
    <row r="40" spans="1:3" x14ac:dyDescent="0.25">
      <c r="A40" s="41" t="s">
        <v>1127</v>
      </c>
      <c r="B40" s="41"/>
      <c r="C40" s="41" t="s">
        <v>1123</v>
      </c>
    </row>
    <row r="41" spans="1:3" x14ac:dyDescent="0.25">
      <c r="A41" s="41" t="s">
        <v>1128</v>
      </c>
      <c r="B41" s="41"/>
      <c r="C41" s="41" t="s">
        <v>1129</v>
      </c>
    </row>
  </sheetData>
  <sheetProtection algorithmName="SHA-512" hashValue="qINYODkcxrMTsR5cd0cXCHkgtzuEsTImTz0qDjlj0a0euKtVkBLp8r6wOtYPzC6hiDmXcWsoT5fM2wp7x63VzA==" saltValue="ZdlLEI4OKGqN9uApnnARsQ==" spinCount="100000" sheet="1" formatCells="0" formatColumns="0" formatRows="0" insertColumns="0" insertRows="0" insertHyperlinks="0" deleteColumns="0" deleteRows="0" sort="0" autoFilter="0" pivotTables="0"/>
  <autoFilter ref="A3:P3" xr:uid="{00000000-0009-0000-0000-000014000000}"/>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249977111117893"/>
  </sheetPr>
  <dimension ref="A1"/>
  <sheetViews>
    <sheetView showGridLines="0" showRowColHeaders="0" zoomScale="85" zoomScaleNormal="85" workbookViewId="0">
      <pane ySplit="1" topLeftCell="A2" activePane="bottomLeft" state="frozen"/>
      <selection pane="bottomLeft" activeCell="P18" sqref="P18"/>
    </sheetView>
  </sheetViews>
  <sheetFormatPr defaultRowHeight="15" x14ac:dyDescent="0.25"/>
  <sheetData>
    <row r="1" spans="1:1" ht="21" x14ac:dyDescent="0.35">
      <c r="A1" s="247" t="s">
        <v>1130</v>
      </c>
    </row>
  </sheetData>
  <sheetProtection algorithmName="SHA-512" hashValue="5jCfA85dseCP27Q01WGlmPwHqvdYmJBtqD8jVPv5Y7NyRZmM/xDk5M0M2W2MZ0rahpTR8HhA/4nptYgS33BfpQ==" saltValue="FyGuK9MPCxftnYyCUymtLQ=="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39997558519241921"/>
  </sheetPr>
  <dimension ref="A1:P31"/>
  <sheetViews>
    <sheetView showGridLines="0" showRowColHeaders="0" zoomScale="85" zoomScaleNormal="85" workbookViewId="0">
      <pane ySplit="5" topLeftCell="A6" activePane="bottomLeft" state="frozen"/>
      <selection pane="bottomLeft" activeCell="I11" sqref="I11"/>
    </sheetView>
  </sheetViews>
  <sheetFormatPr defaultRowHeight="15" x14ac:dyDescent="0.25"/>
  <cols>
    <col min="1" max="1" width="10.7109375" bestFit="1" customWidth="1"/>
    <col min="2" max="2" width="13.5703125" bestFit="1" customWidth="1"/>
    <col min="3" max="3" width="17" bestFit="1" customWidth="1"/>
    <col min="4" max="4" width="8.42578125" bestFit="1" customWidth="1"/>
    <col min="5" max="5" width="13.5703125" bestFit="1" customWidth="1"/>
    <col min="6" max="6" width="17" bestFit="1" customWidth="1"/>
    <col min="7" max="7" width="8.42578125" bestFit="1" customWidth="1"/>
    <col min="8" max="8" width="13.5703125" bestFit="1" customWidth="1"/>
    <col min="9" max="9" width="17" bestFit="1" customWidth="1"/>
    <col min="10" max="10" width="8.42578125" customWidth="1"/>
    <col min="11" max="11" width="14.5703125" bestFit="1" customWidth="1"/>
    <col min="12" max="12" width="17" bestFit="1" customWidth="1"/>
    <col min="13" max="13" width="8.5703125" bestFit="1" customWidth="1"/>
    <col min="14" max="14" width="14.5703125" bestFit="1" customWidth="1"/>
    <col min="15" max="15" width="18.140625" bestFit="1" customWidth="1"/>
    <col min="16" max="16" width="9.5703125" customWidth="1"/>
  </cols>
  <sheetData>
    <row r="1" spans="1:16" ht="21" x14ac:dyDescent="0.35">
      <c r="A1" s="247" t="s">
        <v>1131</v>
      </c>
    </row>
    <row r="3" spans="1:16" x14ac:dyDescent="0.25">
      <c r="A3" s="713" t="s">
        <v>182</v>
      </c>
      <c r="B3" s="714" t="s">
        <v>1132</v>
      </c>
      <c r="C3" s="714"/>
      <c r="D3" s="714"/>
      <c r="E3" s="715" t="s">
        <v>1133</v>
      </c>
      <c r="F3" s="715"/>
      <c r="G3" s="715"/>
      <c r="H3" s="714" t="s">
        <v>1134</v>
      </c>
      <c r="I3" s="714"/>
      <c r="J3" s="714"/>
      <c r="K3" s="715" t="s">
        <v>1135</v>
      </c>
      <c r="L3" s="715"/>
      <c r="M3" s="715"/>
      <c r="N3" s="710" t="s">
        <v>1136</v>
      </c>
      <c r="O3" s="710"/>
      <c r="P3" s="710"/>
    </row>
    <row r="4" spans="1:16" x14ac:dyDescent="0.25">
      <c r="A4" s="713"/>
      <c r="B4" s="711" t="s">
        <v>1137</v>
      </c>
      <c r="C4" s="711"/>
      <c r="D4" s="711"/>
      <c r="E4" s="712" t="s">
        <v>1138</v>
      </c>
      <c r="F4" s="712"/>
      <c r="G4" s="712"/>
      <c r="H4" s="711" t="s">
        <v>1139</v>
      </c>
      <c r="I4" s="711"/>
      <c r="J4" s="711"/>
      <c r="K4" s="712" t="s">
        <v>1140</v>
      </c>
      <c r="L4" s="712"/>
      <c r="M4" s="712"/>
      <c r="N4" s="710"/>
      <c r="O4" s="710"/>
      <c r="P4" s="710"/>
    </row>
    <row r="5" spans="1:16" x14ac:dyDescent="0.25">
      <c r="A5" s="713"/>
      <c r="B5" s="242" t="s">
        <v>197</v>
      </c>
      <c r="C5" s="242" t="s">
        <v>231</v>
      </c>
      <c r="D5" s="242" t="s">
        <v>232</v>
      </c>
      <c r="E5" s="243" t="s">
        <v>197</v>
      </c>
      <c r="F5" s="243" t="s">
        <v>231</v>
      </c>
      <c r="G5" s="243" t="s">
        <v>232</v>
      </c>
      <c r="H5" s="242" t="s">
        <v>197</v>
      </c>
      <c r="I5" s="242" t="s">
        <v>231</v>
      </c>
      <c r="J5" s="242" t="s">
        <v>232</v>
      </c>
      <c r="K5" s="243" t="s">
        <v>197</v>
      </c>
      <c r="L5" s="243" t="s">
        <v>231</v>
      </c>
      <c r="M5" s="243" t="s">
        <v>232</v>
      </c>
      <c r="N5" s="244" t="s">
        <v>197</v>
      </c>
      <c r="O5" s="244" t="s">
        <v>231</v>
      </c>
      <c r="P5" s="244" t="s">
        <v>232</v>
      </c>
    </row>
    <row r="6" spans="1:16" x14ac:dyDescent="0.25">
      <c r="A6" s="245">
        <v>43102</v>
      </c>
      <c r="B6" s="246">
        <v>211812082</v>
      </c>
      <c r="C6" s="246">
        <v>875781254141</v>
      </c>
      <c r="D6" s="246">
        <v>25417</v>
      </c>
      <c r="E6" s="246">
        <v>204102200</v>
      </c>
      <c r="F6" s="246">
        <v>500025275000</v>
      </c>
      <c r="G6" s="246">
        <v>22151</v>
      </c>
      <c r="H6" s="246">
        <v>248512851</v>
      </c>
      <c r="I6" s="246">
        <v>1040072251105</v>
      </c>
      <c r="J6" s="246">
        <v>21524</v>
      </c>
      <c r="K6" s="246">
        <v>7525055101</v>
      </c>
      <c r="L6" s="246">
        <v>2252815150154</v>
      </c>
      <c r="M6" s="246">
        <v>175472</v>
      </c>
      <c r="N6" s="246">
        <v>8571415042</v>
      </c>
      <c r="O6" s="246">
        <v>5771704851210</v>
      </c>
      <c r="P6" s="246">
        <v>254575</v>
      </c>
    </row>
    <row r="7" spans="1:16" x14ac:dyDescent="0.25">
      <c r="A7" s="240">
        <v>43103</v>
      </c>
      <c r="B7" s="241">
        <v>227180555</v>
      </c>
      <c r="C7" s="241">
        <v>1510501558251</v>
      </c>
      <c r="D7" s="241">
        <v>27120</v>
      </c>
      <c r="E7" s="241">
        <v>251545258</v>
      </c>
      <c r="F7" s="241">
        <v>151472512850</v>
      </c>
      <c r="G7" s="241">
        <v>40022</v>
      </c>
      <c r="H7" s="241">
        <v>244150582</v>
      </c>
      <c r="I7" s="241">
        <v>1042427051545</v>
      </c>
      <c r="J7" s="241">
        <v>54151</v>
      </c>
      <c r="K7" s="241">
        <v>7101114512</v>
      </c>
      <c r="L7" s="241">
        <v>2471085451424</v>
      </c>
      <c r="M7" s="241">
        <v>115218</v>
      </c>
      <c r="N7" s="241">
        <v>8142512181</v>
      </c>
      <c r="O7" s="241">
        <v>7001505515080</v>
      </c>
      <c r="P7" s="241">
        <v>227520</v>
      </c>
    </row>
    <row r="8" spans="1:16" x14ac:dyDescent="0.25">
      <c r="A8" s="245">
        <v>43104</v>
      </c>
      <c r="B8" s="246">
        <v>427125122</v>
      </c>
      <c r="C8" s="246">
        <v>1874851212721</v>
      </c>
      <c r="D8" s="246">
        <v>45205</v>
      </c>
      <c r="E8" s="246">
        <v>452255875</v>
      </c>
      <c r="F8" s="246">
        <v>181112257270</v>
      </c>
      <c r="G8" s="246">
        <v>44475</v>
      </c>
      <c r="H8" s="246">
        <v>441142100</v>
      </c>
      <c r="I8" s="246">
        <v>1252415281102</v>
      </c>
      <c r="J8" s="246">
        <v>57822</v>
      </c>
      <c r="K8" s="246">
        <v>7212441212</v>
      </c>
      <c r="L8" s="246">
        <v>2120585248517</v>
      </c>
      <c r="M8" s="246">
        <v>111812</v>
      </c>
      <c r="N8" s="246">
        <v>8551814421</v>
      </c>
      <c r="O8" s="246">
        <v>7247155210708</v>
      </c>
      <c r="P8" s="246">
        <v>248215</v>
      </c>
    </row>
    <row r="9" spans="1:16" x14ac:dyDescent="0.25">
      <c r="A9" s="240">
        <v>43105</v>
      </c>
      <c r="B9" s="241">
        <v>241087574</v>
      </c>
      <c r="C9" s="241">
        <v>1207005252748</v>
      </c>
      <c r="D9" s="241">
        <v>41140</v>
      </c>
      <c r="E9" s="241">
        <v>1157515501</v>
      </c>
      <c r="F9" s="241">
        <v>820711442202</v>
      </c>
      <c r="G9" s="241">
        <v>22578</v>
      </c>
      <c r="H9" s="241">
        <v>478784425</v>
      </c>
      <c r="I9" s="241">
        <v>1112107021245</v>
      </c>
      <c r="J9" s="241">
        <v>50501</v>
      </c>
      <c r="K9" s="241">
        <v>1042157257</v>
      </c>
      <c r="L9" s="241">
        <v>2272122755507</v>
      </c>
      <c r="M9" s="241">
        <v>111085</v>
      </c>
      <c r="N9" s="241">
        <v>11021525178</v>
      </c>
      <c r="O9" s="241">
        <v>5702155582104</v>
      </c>
      <c r="P9" s="241">
        <v>225212</v>
      </c>
    </row>
    <row r="10" spans="1:16" x14ac:dyDescent="0.25">
      <c r="A10" s="245">
        <v>43108</v>
      </c>
      <c r="B10" s="246">
        <v>240115025</v>
      </c>
      <c r="C10" s="246">
        <v>1085275880870</v>
      </c>
      <c r="D10" s="246">
        <v>28510</v>
      </c>
      <c r="E10" s="246">
        <v>1142117571</v>
      </c>
      <c r="F10" s="246">
        <v>175552811250</v>
      </c>
      <c r="G10" s="246">
        <v>22805</v>
      </c>
      <c r="H10" s="246">
        <v>587050500</v>
      </c>
      <c r="I10" s="246">
        <v>1245154252000</v>
      </c>
      <c r="J10" s="246">
        <v>57152</v>
      </c>
      <c r="K10" s="246">
        <v>1220717115</v>
      </c>
      <c r="L10" s="246">
        <v>4211155155188</v>
      </c>
      <c r="M10" s="246">
        <v>222512</v>
      </c>
      <c r="N10" s="246">
        <v>11200151102</v>
      </c>
      <c r="O10" s="246">
        <v>7518040111208</v>
      </c>
      <c r="P10" s="246">
        <v>252180</v>
      </c>
    </row>
    <row r="11" spans="1:16" x14ac:dyDescent="0.25">
      <c r="A11" s="240">
        <v>43109</v>
      </c>
      <c r="B11" s="241">
        <v>258224855</v>
      </c>
      <c r="C11" s="241">
        <v>1142272711071</v>
      </c>
      <c r="D11" s="241">
        <v>45747</v>
      </c>
      <c r="E11" s="241">
        <v>481218240</v>
      </c>
      <c r="F11" s="241">
        <v>178044740551</v>
      </c>
      <c r="G11" s="241">
        <v>42820</v>
      </c>
      <c r="H11" s="241">
        <v>554171050</v>
      </c>
      <c r="I11" s="241">
        <v>1551511551885</v>
      </c>
      <c r="J11" s="241">
        <v>54522</v>
      </c>
      <c r="K11" s="241">
        <v>8057051212</v>
      </c>
      <c r="L11" s="241">
        <v>4114215772122</v>
      </c>
      <c r="M11" s="241">
        <v>221522</v>
      </c>
      <c r="N11" s="241">
        <v>1578852541</v>
      </c>
      <c r="O11" s="241">
        <v>7787225784527</v>
      </c>
      <c r="P11" s="241">
        <v>282812</v>
      </c>
    </row>
    <row r="12" spans="1:16" x14ac:dyDescent="0.25">
      <c r="A12" s="245">
        <v>43110</v>
      </c>
      <c r="B12" s="246">
        <v>445470114</v>
      </c>
      <c r="C12" s="246">
        <v>1711272144114</v>
      </c>
      <c r="D12" s="246">
        <v>25527</v>
      </c>
      <c r="E12" s="246">
        <v>542847828</v>
      </c>
      <c r="F12" s="246">
        <v>1117814241100</v>
      </c>
      <c r="G12" s="246">
        <v>40845</v>
      </c>
      <c r="H12" s="246">
        <v>522541502</v>
      </c>
      <c r="I12" s="246">
        <v>1218554510240</v>
      </c>
      <c r="J12" s="246">
        <v>44254</v>
      </c>
      <c r="K12" s="246">
        <v>8115502525</v>
      </c>
      <c r="L12" s="246">
        <v>2874411272715</v>
      </c>
      <c r="M12" s="246">
        <v>218081</v>
      </c>
      <c r="N12" s="246">
        <v>1528552141</v>
      </c>
      <c r="O12" s="246">
        <v>7122222275241</v>
      </c>
      <c r="P12" s="246">
        <v>228728</v>
      </c>
    </row>
    <row r="13" spans="1:16" x14ac:dyDescent="0.25">
      <c r="A13" s="240">
        <v>43111</v>
      </c>
      <c r="B13" s="241">
        <v>425850851</v>
      </c>
      <c r="C13" s="241">
        <v>1214208222714</v>
      </c>
      <c r="D13" s="241">
        <v>28017</v>
      </c>
      <c r="E13" s="241">
        <v>574045512</v>
      </c>
      <c r="F13" s="241">
        <v>1077118005525</v>
      </c>
      <c r="G13" s="241">
        <v>44458</v>
      </c>
      <c r="H13" s="241">
        <v>450185128</v>
      </c>
      <c r="I13" s="241">
        <v>1207501112251</v>
      </c>
      <c r="J13" s="241">
        <v>21825</v>
      </c>
      <c r="K13" s="241">
        <v>12410858717</v>
      </c>
      <c r="L13" s="241">
        <v>4028125701515</v>
      </c>
      <c r="M13" s="241">
        <v>221122</v>
      </c>
      <c r="N13" s="241">
        <v>12171742107</v>
      </c>
      <c r="O13" s="241">
        <v>7527852141122</v>
      </c>
      <c r="P13" s="241">
        <v>252444</v>
      </c>
    </row>
    <row r="14" spans="1:16" x14ac:dyDescent="0.25">
      <c r="A14" s="245">
        <v>43112</v>
      </c>
      <c r="B14" s="246">
        <v>442052878</v>
      </c>
      <c r="C14" s="246">
        <v>1540485580475</v>
      </c>
      <c r="D14" s="246">
        <v>42711</v>
      </c>
      <c r="E14" s="246">
        <v>450272275</v>
      </c>
      <c r="F14" s="246">
        <v>101020251218</v>
      </c>
      <c r="G14" s="246">
        <v>25551</v>
      </c>
      <c r="H14" s="246">
        <v>582728424</v>
      </c>
      <c r="I14" s="246">
        <v>1225145477124</v>
      </c>
      <c r="J14" s="246">
        <v>44285</v>
      </c>
      <c r="K14" s="246">
        <v>1705448711</v>
      </c>
      <c r="L14" s="246">
        <v>2217412115501</v>
      </c>
      <c r="M14" s="246">
        <v>112142</v>
      </c>
      <c r="N14" s="246">
        <v>11182512405</v>
      </c>
      <c r="O14" s="246">
        <v>7072145225111</v>
      </c>
      <c r="P14" s="246">
        <v>215517</v>
      </c>
    </row>
    <row r="15" spans="1:16" x14ac:dyDescent="0.25">
      <c r="A15" s="240">
        <v>43115</v>
      </c>
      <c r="B15" s="241">
        <v>222220058</v>
      </c>
      <c r="C15" s="241">
        <v>1051427241270</v>
      </c>
      <c r="D15" s="241">
        <v>42511</v>
      </c>
      <c r="E15" s="241">
        <v>425255417</v>
      </c>
      <c r="F15" s="241">
        <v>812870241472</v>
      </c>
      <c r="G15" s="241">
        <v>21807</v>
      </c>
      <c r="H15" s="241">
        <v>2505110815</v>
      </c>
      <c r="I15" s="241">
        <v>2851277202725</v>
      </c>
      <c r="J15" s="241">
        <v>25022</v>
      </c>
      <c r="K15" s="241">
        <v>7504025504</v>
      </c>
      <c r="L15" s="241">
        <v>2085511278215</v>
      </c>
      <c r="M15" s="241">
        <v>182272</v>
      </c>
      <c r="N15" s="241">
        <v>10777512884</v>
      </c>
      <c r="O15" s="241">
        <v>7108204180882</v>
      </c>
      <c r="P15" s="241">
        <v>212821</v>
      </c>
    </row>
    <row r="16" spans="1:16" x14ac:dyDescent="0.25">
      <c r="A16" s="245">
        <v>43116</v>
      </c>
      <c r="B16" s="246">
        <v>412158588</v>
      </c>
      <c r="C16" s="246">
        <v>1572112118528</v>
      </c>
      <c r="D16" s="246">
        <v>24512</v>
      </c>
      <c r="E16" s="246">
        <v>547705581</v>
      </c>
      <c r="F16" s="246">
        <v>1004055525010</v>
      </c>
      <c r="G16" s="246">
        <v>28251</v>
      </c>
      <c r="H16" s="246">
        <v>408557221</v>
      </c>
      <c r="I16" s="246">
        <v>1121271812571</v>
      </c>
      <c r="J16" s="246">
        <v>54115</v>
      </c>
      <c r="K16" s="246">
        <v>8102555852</v>
      </c>
      <c r="L16" s="246">
        <v>4427150704071</v>
      </c>
      <c r="M16" s="246">
        <v>227277</v>
      </c>
      <c r="N16" s="246">
        <v>1472177251</v>
      </c>
      <c r="O16" s="246">
        <v>8225582150258</v>
      </c>
      <c r="P16" s="246">
        <v>254224</v>
      </c>
    </row>
    <row r="17" spans="1:16" x14ac:dyDescent="0.25">
      <c r="A17" s="240">
        <v>43117</v>
      </c>
      <c r="B17" s="241">
        <v>424815104</v>
      </c>
      <c r="C17" s="241">
        <v>1822018577100</v>
      </c>
      <c r="D17" s="241">
        <v>42147</v>
      </c>
      <c r="E17" s="241">
        <v>581271501</v>
      </c>
      <c r="F17" s="241">
        <v>1472124121201</v>
      </c>
      <c r="G17" s="241">
        <v>44110</v>
      </c>
      <c r="H17" s="241">
        <v>542507800</v>
      </c>
      <c r="I17" s="241">
        <v>1585721524500</v>
      </c>
      <c r="J17" s="241">
        <v>52215</v>
      </c>
      <c r="K17" s="241">
        <v>1874412271</v>
      </c>
      <c r="L17" s="241">
        <v>5245855842181</v>
      </c>
      <c r="M17" s="241">
        <v>205822</v>
      </c>
      <c r="N17" s="241">
        <v>11524188575</v>
      </c>
      <c r="O17" s="241">
        <v>10121500282110</v>
      </c>
      <c r="P17" s="241">
        <v>445185</v>
      </c>
    </row>
    <row r="18" spans="1:16" x14ac:dyDescent="0.25">
      <c r="A18" s="245">
        <v>43118</v>
      </c>
      <c r="B18" s="246">
        <v>425151120</v>
      </c>
      <c r="C18" s="246">
        <v>1852702210225</v>
      </c>
      <c r="D18" s="246">
        <v>40812</v>
      </c>
      <c r="E18" s="246">
        <v>725507411</v>
      </c>
      <c r="F18" s="246">
        <v>1502428112125</v>
      </c>
      <c r="G18" s="246">
        <v>50222</v>
      </c>
      <c r="H18" s="246">
        <v>547557511</v>
      </c>
      <c r="I18" s="246">
        <v>1208705108115</v>
      </c>
      <c r="J18" s="246">
        <v>54201</v>
      </c>
      <c r="K18" s="246">
        <v>11245102152</v>
      </c>
      <c r="L18" s="246">
        <v>5570101551217</v>
      </c>
      <c r="M18" s="246">
        <v>410555</v>
      </c>
      <c r="N18" s="246">
        <v>12055227202</v>
      </c>
      <c r="O18" s="246">
        <v>10125147742742</v>
      </c>
      <c r="P18" s="246">
        <v>555011</v>
      </c>
    </row>
    <row r="19" spans="1:16" x14ac:dyDescent="0.25">
      <c r="A19" s="240">
        <v>43119</v>
      </c>
      <c r="B19" s="241">
        <v>1024822508</v>
      </c>
      <c r="C19" s="241">
        <v>1588204402410</v>
      </c>
      <c r="D19" s="241">
        <v>25585</v>
      </c>
      <c r="E19" s="241">
        <v>552570015</v>
      </c>
      <c r="F19" s="241">
        <v>1714857070800</v>
      </c>
      <c r="G19" s="241">
        <v>28415</v>
      </c>
      <c r="H19" s="241">
        <v>281012512</v>
      </c>
      <c r="I19" s="241">
        <v>815204751515</v>
      </c>
      <c r="J19" s="241">
        <v>25015</v>
      </c>
      <c r="K19" s="241">
        <v>7554510175</v>
      </c>
      <c r="L19" s="241">
        <v>2102501750508</v>
      </c>
      <c r="M19" s="241">
        <v>225511</v>
      </c>
      <c r="N19" s="241">
        <v>1512117111</v>
      </c>
      <c r="O19" s="241">
        <v>8121157112412</v>
      </c>
      <c r="P19" s="241">
        <v>225525</v>
      </c>
    </row>
    <row r="20" spans="1:16" x14ac:dyDescent="0.25">
      <c r="A20" s="245">
        <v>43122</v>
      </c>
      <c r="B20" s="246">
        <v>501175255</v>
      </c>
      <c r="C20" s="246">
        <v>2010224577405</v>
      </c>
      <c r="D20" s="246">
        <v>42425</v>
      </c>
      <c r="E20" s="246">
        <v>514451275</v>
      </c>
      <c r="F20" s="246">
        <v>1525850272845</v>
      </c>
      <c r="G20" s="246">
        <v>45744</v>
      </c>
      <c r="H20" s="246">
        <v>542582428</v>
      </c>
      <c r="I20" s="246">
        <v>1228211472150</v>
      </c>
      <c r="J20" s="246">
        <v>44101</v>
      </c>
      <c r="K20" s="246">
        <v>8154148207</v>
      </c>
      <c r="L20" s="246">
        <v>4511515858241</v>
      </c>
      <c r="M20" s="246">
        <v>255525</v>
      </c>
      <c r="N20" s="246">
        <v>10712257275</v>
      </c>
      <c r="O20" s="246">
        <v>1255812282450</v>
      </c>
      <c r="P20" s="246">
        <v>288125</v>
      </c>
    </row>
    <row r="21" spans="1:16" x14ac:dyDescent="0.25">
      <c r="A21" s="240">
        <v>43123</v>
      </c>
      <c r="B21" s="241">
        <v>478147450</v>
      </c>
      <c r="C21" s="241">
        <v>1724281528152</v>
      </c>
      <c r="D21" s="241">
        <v>45050</v>
      </c>
      <c r="E21" s="241">
        <v>571512715</v>
      </c>
      <c r="F21" s="241">
        <v>1524454581251</v>
      </c>
      <c r="G21" s="241">
        <v>42527</v>
      </c>
      <c r="H21" s="241">
        <v>511221077</v>
      </c>
      <c r="I21" s="241">
        <v>2018711142025</v>
      </c>
      <c r="J21" s="241">
        <v>52055</v>
      </c>
      <c r="K21" s="241">
        <v>8281514458</v>
      </c>
      <c r="L21" s="241">
        <v>4100870240025</v>
      </c>
      <c r="M21" s="241">
        <v>255225</v>
      </c>
      <c r="N21" s="241">
        <v>10121414710</v>
      </c>
      <c r="O21" s="241">
        <v>10258408412282</v>
      </c>
      <c r="P21" s="241">
        <v>405151</v>
      </c>
    </row>
    <row r="22" spans="1:16" x14ac:dyDescent="0.25">
      <c r="A22" s="245">
        <v>43124</v>
      </c>
      <c r="B22" s="246">
        <v>412541742</v>
      </c>
      <c r="C22" s="246">
        <v>1155154725150</v>
      </c>
      <c r="D22" s="246">
        <v>44108</v>
      </c>
      <c r="E22" s="246">
        <v>118825202</v>
      </c>
      <c r="F22" s="246">
        <v>1871021701155</v>
      </c>
      <c r="G22" s="246">
        <v>50782</v>
      </c>
      <c r="H22" s="246">
        <v>580525112</v>
      </c>
      <c r="I22" s="246">
        <v>1555251014715</v>
      </c>
      <c r="J22" s="246">
        <v>41425</v>
      </c>
      <c r="K22" s="246">
        <v>12042058517</v>
      </c>
      <c r="L22" s="246">
        <v>5515755282052</v>
      </c>
      <c r="M22" s="246">
        <v>201412</v>
      </c>
      <c r="N22" s="246">
        <v>14215050855</v>
      </c>
      <c r="O22" s="246">
        <v>12071221822812</v>
      </c>
      <c r="P22" s="246">
        <v>452818</v>
      </c>
    </row>
    <row r="23" spans="1:16" x14ac:dyDescent="0.25">
      <c r="A23" s="240">
        <v>43125</v>
      </c>
      <c r="B23" s="241">
        <v>2724512517</v>
      </c>
      <c r="C23" s="241">
        <v>2124715511525</v>
      </c>
      <c r="D23" s="241">
        <v>42801</v>
      </c>
      <c r="E23" s="241">
        <v>821824705</v>
      </c>
      <c r="F23" s="241">
        <v>1511728511021</v>
      </c>
      <c r="G23" s="241">
        <v>57824</v>
      </c>
      <c r="H23" s="241">
        <v>1027552542</v>
      </c>
      <c r="I23" s="241">
        <v>1520742574225</v>
      </c>
      <c r="J23" s="241">
        <v>48102</v>
      </c>
      <c r="K23" s="241">
        <v>12570540551</v>
      </c>
      <c r="L23" s="241">
        <v>7112852201254</v>
      </c>
      <c r="M23" s="241">
        <v>201857</v>
      </c>
      <c r="N23" s="241">
        <v>18254511414</v>
      </c>
      <c r="O23" s="241">
        <v>12450050174272</v>
      </c>
      <c r="P23" s="241">
        <v>450515</v>
      </c>
    </row>
    <row r="24" spans="1:16" x14ac:dyDescent="0.25">
      <c r="A24" s="245">
        <v>43126</v>
      </c>
      <c r="B24" s="246">
        <v>825150545</v>
      </c>
      <c r="C24" s="246">
        <v>2754117714421</v>
      </c>
      <c r="D24" s="246">
        <v>40580</v>
      </c>
      <c r="E24" s="246">
        <v>508215025</v>
      </c>
      <c r="F24" s="246">
        <v>1050422110100</v>
      </c>
      <c r="G24" s="246">
        <v>27245</v>
      </c>
      <c r="H24" s="246">
        <v>811715121</v>
      </c>
      <c r="I24" s="246">
        <v>1755150711270</v>
      </c>
      <c r="J24" s="246">
        <v>54820</v>
      </c>
      <c r="K24" s="246">
        <v>10185051728</v>
      </c>
      <c r="L24" s="246">
        <v>4855827252220</v>
      </c>
      <c r="M24" s="246">
        <v>215555</v>
      </c>
      <c r="N24" s="246">
        <v>12422122540</v>
      </c>
      <c r="O24" s="246">
        <v>10425228027121</v>
      </c>
      <c r="P24" s="246">
        <v>421211</v>
      </c>
    </row>
    <row r="25" spans="1:16" x14ac:dyDescent="0.25">
      <c r="A25" s="240">
        <v>43129</v>
      </c>
      <c r="B25" s="241">
        <v>521252400</v>
      </c>
      <c r="C25" s="241">
        <v>2120742018274</v>
      </c>
      <c r="D25" s="241">
        <v>45224</v>
      </c>
      <c r="E25" s="241">
        <v>855022572</v>
      </c>
      <c r="F25" s="241">
        <v>1714550772820</v>
      </c>
      <c r="G25" s="241">
        <v>54521</v>
      </c>
      <c r="H25" s="241">
        <v>101012118</v>
      </c>
      <c r="I25" s="241">
        <v>1285557880027</v>
      </c>
      <c r="J25" s="241">
        <v>51222</v>
      </c>
      <c r="K25" s="241">
        <v>10128451100</v>
      </c>
      <c r="L25" s="241">
        <v>5571155281540</v>
      </c>
      <c r="M25" s="241">
        <v>272585</v>
      </c>
      <c r="N25" s="241">
        <v>12442751270</v>
      </c>
      <c r="O25" s="241">
        <v>10172117122581</v>
      </c>
      <c r="P25" s="241">
        <v>424754</v>
      </c>
    </row>
    <row r="26" spans="1:16" x14ac:dyDescent="0.25">
      <c r="A26" s="245">
        <v>43130</v>
      </c>
      <c r="B26" s="246">
        <v>451522705</v>
      </c>
      <c r="C26" s="246">
        <v>1545451572125</v>
      </c>
      <c r="D26" s="246">
        <v>21258</v>
      </c>
      <c r="E26" s="246">
        <v>722517150</v>
      </c>
      <c r="F26" s="246">
        <v>2252112880850</v>
      </c>
      <c r="G26" s="246">
        <v>50827</v>
      </c>
      <c r="H26" s="246">
        <v>552171150</v>
      </c>
      <c r="I26" s="246">
        <v>1051172851245</v>
      </c>
      <c r="J26" s="246">
        <v>27045</v>
      </c>
      <c r="K26" s="246">
        <v>1821441178</v>
      </c>
      <c r="L26" s="246">
        <v>5428512270477</v>
      </c>
      <c r="M26" s="246">
        <v>200511</v>
      </c>
      <c r="N26" s="246">
        <v>11585572804</v>
      </c>
      <c r="O26" s="246">
        <v>10417220585508</v>
      </c>
      <c r="P26" s="246">
        <v>421751</v>
      </c>
    </row>
    <row r="27" spans="1:16" x14ac:dyDescent="0.25">
      <c r="A27" s="240">
        <v>43131</v>
      </c>
      <c r="B27" s="241">
        <v>512411572</v>
      </c>
      <c r="C27" s="241">
        <v>1115152552110</v>
      </c>
      <c r="D27" s="241">
        <v>21458</v>
      </c>
      <c r="E27" s="241">
        <v>1225184081</v>
      </c>
      <c r="F27" s="241">
        <v>2142557551111</v>
      </c>
      <c r="G27" s="241">
        <v>51515</v>
      </c>
      <c r="H27" s="241">
        <v>554012211</v>
      </c>
      <c r="I27" s="241">
        <v>1111554822200</v>
      </c>
      <c r="J27" s="241">
        <v>45052</v>
      </c>
      <c r="K27" s="241">
        <v>18282717712</v>
      </c>
      <c r="L27" s="241">
        <v>7210021221450</v>
      </c>
      <c r="M27" s="241">
        <v>277504</v>
      </c>
      <c r="N27" s="241">
        <v>20715485774</v>
      </c>
      <c r="O27" s="241">
        <v>12541217185551</v>
      </c>
      <c r="P27" s="241">
        <v>414521</v>
      </c>
    </row>
    <row r="28" spans="1:16" x14ac:dyDescent="0.25">
      <c r="A28" s="245">
        <v>43132</v>
      </c>
      <c r="B28" s="246">
        <v>424514758</v>
      </c>
      <c r="C28" s="246">
        <v>1525025511485</v>
      </c>
      <c r="D28" s="246">
        <v>40152</v>
      </c>
      <c r="E28" s="246">
        <v>712087215</v>
      </c>
      <c r="F28" s="246">
        <v>1127158521208</v>
      </c>
      <c r="G28" s="246">
        <v>51110</v>
      </c>
      <c r="H28" s="246">
        <v>544012211</v>
      </c>
      <c r="I28" s="246">
        <v>1018255575281</v>
      </c>
      <c r="J28" s="246">
        <v>41512</v>
      </c>
      <c r="K28" s="246">
        <v>14501811845</v>
      </c>
      <c r="L28" s="246">
        <v>5775451501250</v>
      </c>
      <c r="M28" s="246">
        <v>277041</v>
      </c>
      <c r="N28" s="246">
        <v>15252585227</v>
      </c>
      <c r="O28" s="246">
        <v>10245720417522</v>
      </c>
      <c r="P28" s="246">
        <v>411504</v>
      </c>
    </row>
    <row r="29" spans="1:16" x14ac:dyDescent="0.25">
      <c r="A29" s="240">
        <v>43133</v>
      </c>
      <c r="B29" s="241">
        <v>481245748</v>
      </c>
      <c r="C29" s="241">
        <v>1714405021701</v>
      </c>
      <c r="D29" s="241">
        <v>24215</v>
      </c>
      <c r="E29" s="241">
        <v>545500001</v>
      </c>
      <c r="F29" s="241">
        <v>1542115242021</v>
      </c>
      <c r="G29" s="241">
        <v>55015</v>
      </c>
      <c r="H29" s="241">
        <v>470184228</v>
      </c>
      <c r="I29" s="241">
        <v>854015221875</v>
      </c>
      <c r="J29" s="241">
        <v>28115</v>
      </c>
      <c r="K29" s="241">
        <v>1527441520</v>
      </c>
      <c r="L29" s="241">
        <v>4524018401452</v>
      </c>
      <c r="M29" s="241">
        <v>218411</v>
      </c>
      <c r="N29" s="241">
        <v>11222471515</v>
      </c>
      <c r="O29" s="241">
        <v>8754524117057</v>
      </c>
      <c r="P29" s="241">
        <v>245111</v>
      </c>
    </row>
    <row r="31" spans="1:16" x14ac:dyDescent="0.25">
      <c r="A31" s="8" t="s">
        <v>180</v>
      </c>
    </row>
  </sheetData>
  <sheetProtection algorithmName="SHA-512" hashValue="JyycOEDd0e5sIJRKIpjNPYywaW+Bg+JXrY716fQX+qSW+bTfdK1XiFRnV6g+JnjQqIRaAggALOcz++s75C2+Cg==" saltValue="D91OqLAEe7YnpTmpxO3DyQ==" spinCount="100000" sheet="1" formatCells="0" formatColumns="0" formatRows="0" insertColumns="0" insertRows="0" insertHyperlinks="0" deleteColumns="0" deleteRows="0" sort="0" autoFilter="0" pivotTables="0"/>
  <mergeCells count="10">
    <mergeCell ref="A3:A5"/>
    <mergeCell ref="B3:D3"/>
    <mergeCell ref="E3:G3"/>
    <mergeCell ref="H3:J3"/>
    <mergeCell ref="K3:M3"/>
    <mergeCell ref="N3:P4"/>
    <mergeCell ref="B4:D4"/>
    <mergeCell ref="E4:G4"/>
    <mergeCell ref="H4:J4"/>
    <mergeCell ref="K4:M4"/>
  </mergeCells>
  <conditionalFormatting sqref="A6:A7 A9 A11 A13 A15 A17 A19 A21 A23 A25 A27 A29">
    <cfRule type="duplicateValues" dxfId="11" priority="12"/>
  </conditionalFormatting>
  <conditionalFormatting sqref="A8">
    <cfRule type="duplicateValues" dxfId="10" priority="11"/>
  </conditionalFormatting>
  <conditionalFormatting sqref="A10">
    <cfRule type="duplicateValues" dxfId="9" priority="10"/>
  </conditionalFormatting>
  <conditionalFormatting sqref="A12">
    <cfRule type="duplicateValues" dxfId="8" priority="9"/>
  </conditionalFormatting>
  <conditionalFormatting sqref="A14">
    <cfRule type="duplicateValues" dxfId="7" priority="8"/>
  </conditionalFormatting>
  <conditionalFormatting sqref="A16">
    <cfRule type="duplicateValues" dxfId="6" priority="7"/>
  </conditionalFormatting>
  <conditionalFormatting sqref="A18">
    <cfRule type="duplicateValues" dxfId="5" priority="6"/>
  </conditionalFormatting>
  <conditionalFormatting sqref="A20">
    <cfRule type="duplicateValues" dxfId="4" priority="5"/>
  </conditionalFormatting>
  <conditionalFormatting sqref="A22">
    <cfRule type="duplicateValues" dxfId="3" priority="4"/>
  </conditionalFormatting>
  <conditionalFormatting sqref="A24">
    <cfRule type="duplicateValues" dxfId="2" priority="3"/>
  </conditionalFormatting>
  <conditionalFormatting sqref="A26">
    <cfRule type="duplicateValues" dxfId="1" priority="2"/>
  </conditionalFormatting>
  <conditionalFormatting sqref="A28">
    <cfRule type="duplicateValues" dxfId="0" priority="1"/>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249977111117893"/>
  </sheetPr>
  <dimension ref="A1:AB20"/>
  <sheetViews>
    <sheetView showGridLines="0" showRowColHeaders="0" zoomScale="85" zoomScaleNormal="85" workbookViewId="0">
      <selection activeCell="D24" sqref="D24"/>
    </sheetView>
  </sheetViews>
  <sheetFormatPr defaultRowHeight="15" x14ac:dyDescent="0.25"/>
  <cols>
    <col min="1" max="1" width="11.140625" customWidth="1"/>
    <col min="2" max="2" width="18.28515625" bestFit="1" customWidth="1"/>
    <col min="3" max="3" width="53" customWidth="1"/>
    <col min="4" max="4" width="34.85546875" bestFit="1" customWidth="1"/>
    <col min="5" max="5" width="13.5703125" bestFit="1" customWidth="1"/>
    <col min="6" max="6" width="90.85546875" bestFit="1" customWidth="1"/>
    <col min="7" max="7" width="8.7109375" bestFit="1" customWidth="1"/>
    <col min="8" max="8" width="16.85546875" bestFit="1" customWidth="1"/>
    <col min="9" max="9" width="13.5703125" bestFit="1" customWidth="1"/>
    <col min="10" max="10" width="11.140625" bestFit="1" customWidth="1"/>
    <col min="11" max="11" width="10.28515625" bestFit="1" customWidth="1"/>
    <col min="12" max="12" width="14.42578125" bestFit="1" customWidth="1"/>
    <col min="13" max="13" width="15.7109375" bestFit="1" customWidth="1"/>
    <col min="14" max="14" width="13.42578125" bestFit="1" customWidth="1"/>
    <col min="15" max="15" width="15.5703125" bestFit="1" customWidth="1"/>
    <col min="16" max="16" width="10.28515625" bestFit="1" customWidth="1"/>
    <col min="17" max="17" width="16.5703125" bestFit="1" customWidth="1"/>
    <col min="18" max="18" width="14.7109375" bestFit="1" customWidth="1"/>
    <col min="19" max="22" width="18" bestFit="1" customWidth="1"/>
    <col min="23" max="23" width="16.28515625" bestFit="1" customWidth="1"/>
    <col min="24" max="24" width="11.28515625" bestFit="1" customWidth="1"/>
    <col min="25" max="25" width="13.5703125" bestFit="1" customWidth="1"/>
    <col min="26" max="26" width="11.28515625" bestFit="1" customWidth="1"/>
    <col min="27" max="27" width="43.140625" bestFit="1" customWidth="1"/>
    <col min="28" max="28" width="14.7109375" bestFit="1" customWidth="1"/>
  </cols>
  <sheetData>
    <row r="1" spans="1:28" ht="23.25" x14ac:dyDescent="0.35">
      <c r="A1" s="356" t="s">
        <v>1141</v>
      </c>
    </row>
    <row r="2" spans="1:28" ht="24" thickBot="1" x14ac:dyDescent="0.4">
      <c r="A2" s="356"/>
    </row>
    <row r="3" spans="1:28" ht="15.75" thickBot="1" x14ac:dyDescent="0.3">
      <c r="A3" s="359" t="s">
        <v>182</v>
      </c>
      <c r="B3" s="359" t="s">
        <v>183</v>
      </c>
      <c r="C3" s="359" t="s">
        <v>987</v>
      </c>
      <c r="D3" s="359" t="s">
        <v>313</v>
      </c>
      <c r="E3" s="359" t="s">
        <v>1142</v>
      </c>
      <c r="F3" s="359" t="s">
        <v>977</v>
      </c>
      <c r="G3" s="359" t="s">
        <v>294</v>
      </c>
      <c r="H3" s="359" t="s">
        <v>1143</v>
      </c>
      <c r="I3" s="359" t="s">
        <v>872</v>
      </c>
      <c r="J3" s="359" t="s">
        <v>1144</v>
      </c>
      <c r="K3" s="359" t="s">
        <v>1145</v>
      </c>
      <c r="L3" s="359" t="s">
        <v>1146</v>
      </c>
      <c r="M3" s="359" t="s">
        <v>1147</v>
      </c>
      <c r="N3" s="359" t="s">
        <v>1148</v>
      </c>
      <c r="O3" s="359" t="s">
        <v>1149</v>
      </c>
      <c r="P3" s="359" t="s">
        <v>1126</v>
      </c>
      <c r="Q3" s="359" t="s">
        <v>1150</v>
      </c>
      <c r="R3" s="359" t="s">
        <v>1151</v>
      </c>
      <c r="S3" s="359" t="s">
        <v>1152</v>
      </c>
      <c r="T3" s="359" t="s">
        <v>1153</v>
      </c>
      <c r="U3" s="359" t="s">
        <v>1154</v>
      </c>
      <c r="V3" s="359" t="s">
        <v>1155</v>
      </c>
      <c r="W3" s="359" t="s">
        <v>1156</v>
      </c>
      <c r="X3" s="359" t="s">
        <v>1157</v>
      </c>
      <c r="Y3" s="359" t="s">
        <v>1158</v>
      </c>
      <c r="Z3" s="359" t="s">
        <v>1159</v>
      </c>
      <c r="AA3" s="359" t="s">
        <v>1160</v>
      </c>
      <c r="AB3" s="359" t="s">
        <v>1161</v>
      </c>
    </row>
    <row r="4" spans="1:28" x14ac:dyDescent="0.25">
      <c r="A4" s="360">
        <v>44133</v>
      </c>
      <c r="B4" s="361" t="s">
        <v>1162</v>
      </c>
      <c r="C4" s="361" t="s">
        <v>1163</v>
      </c>
      <c r="D4" s="361" t="s">
        <v>1164</v>
      </c>
      <c r="E4" s="361" t="s">
        <v>1165</v>
      </c>
      <c r="F4" s="361" t="s">
        <v>1166</v>
      </c>
      <c r="G4" s="361" t="s">
        <v>1167</v>
      </c>
      <c r="H4" s="361" t="s">
        <v>1168</v>
      </c>
      <c r="I4" s="360">
        <v>33530</v>
      </c>
      <c r="J4" s="361" t="s">
        <v>994</v>
      </c>
      <c r="K4" s="361" t="s">
        <v>1169</v>
      </c>
      <c r="L4" s="360">
        <v>37029</v>
      </c>
      <c r="M4" s="361" t="s">
        <v>885</v>
      </c>
      <c r="N4" s="361" t="s">
        <v>885</v>
      </c>
      <c r="O4" s="362" t="s">
        <v>885</v>
      </c>
      <c r="P4" s="362" t="s">
        <v>885</v>
      </c>
      <c r="Q4" s="362" t="s">
        <v>885</v>
      </c>
      <c r="R4" s="362" t="s">
        <v>885</v>
      </c>
      <c r="S4" s="363">
        <v>100</v>
      </c>
      <c r="T4" s="363">
        <v>5155955500</v>
      </c>
      <c r="U4" s="363" t="s">
        <v>885</v>
      </c>
      <c r="V4" s="363" t="s">
        <v>885</v>
      </c>
      <c r="W4" s="363">
        <v>1655811855</v>
      </c>
      <c r="X4" s="363">
        <v>1.59</v>
      </c>
      <c r="Y4" s="363">
        <v>81.510000000000005</v>
      </c>
      <c r="Z4" s="363">
        <v>85.68</v>
      </c>
      <c r="AA4" s="363" t="s">
        <v>1170</v>
      </c>
      <c r="AB4" s="363">
        <v>2010</v>
      </c>
    </row>
    <row r="5" spans="1:28" x14ac:dyDescent="0.25">
      <c r="A5" s="364">
        <v>44133</v>
      </c>
      <c r="B5" t="s">
        <v>1171</v>
      </c>
      <c r="C5" t="s">
        <v>1172</v>
      </c>
      <c r="D5" t="s">
        <v>1164</v>
      </c>
      <c r="E5" t="s">
        <v>1173</v>
      </c>
      <c r="F5" t="s">
        <v>1174</v>
      </c>
      <c r="G5" t="s">
        <v>1167</v>
      </c>
      <c r="H5" t="s">
        <v>1168</v>
      </c>
      <c r="I5" s="364">
        <v>42057</v>
      </c>
      <c r="J5" t="s">
        <v>994</v>
      </c>
      <c r="K5" t="s">
        <v>1169</v>
      </c>
      <c r="L5" t="s">
        <v>885</v>
      </c>
      <c r="M5" t="s">
        <v>885</v>
      </c>
      <c r="N5" t="s">
        <v>885</v>
      </c>
      <c r="O5" s="365" t="s">
        <v>885</v>
      </c>
      <c r="P5" s="365" t="s">
        <v>885</v>
      </c>
      <c r="Q5" s="365" t="s">
        <v>885</v>
      </c>
      <c r="R5" s="365" t="s">
        <v>885</v>
      </c>
      <c r="S5" s="354">
        <v>100</v>
      </c>
      <c r="T5" s="354">
        <v>9185992055</v>
      </c>
      <c r="U5" s="354" t="s">
        <v>885</v>
      </c>
      <c r="V5" s="354" t="s">
        <v>885</v>
      </c>
      <c r="W5" s="354">
        <v>2989105650</v>
      </c>
      <c r="X5" s="354">
        <v>26.85</v>
      </c>
      <c r="Y5" s="354">
        <v>11.99</v>
      </c>
      <c r="Z5" s="354">
        <v>11.6</v>
      </c>
      <c r="AA5" s="354" t="s">
        <v>1175</v>
      </c>
      <c r="AB5" s="354">
        <v>122</v>
      </c>
    </row>
    <row r="6" spans="1:28" x14ac:dyDescent="0.25">
      <c r="A6" s="366">
        <v>44133</v>
      </c>
      <c r="B6" s="357" t="s">
        <v>1176</v>
      </c>
      <c r="C6" s="357" t="s">
        <v>1177</v>
      </c>
      <c r="D6" s="357" t="s">
        <v>1178</v>
      </c>
      <c r="E6" s="357" t="s">
        <v>1179</v>
      </c>
      <c r="F6" s="357" t="s">
        <v>1075</v>
      </c>
      <c r="G6" s="357" t="s">
        <v>1167</v>
      </c>
      <c r="H6" s="357" t="s">
        <v>1168</v>
      </c>
      <c r="I6" s="366">
        <v>44133</v>
      </c>
      <c r="J6" s="357" t="s">
        <v>994</v>
      </c>
      <c r="K6" s="357" t="s">
        <v>1169</v>
      </c>
      <c r="L6" s="357" t="s">
        <v>885</v>
      </c>
      <c r="M6" s="366">
        <v>47417</v>
      </c>
      <c r="N6" s="357" t="s">
        <v>885</v>
      </c>
      <c r="O6" s="367" t="s">
        <v>885</v>
      </c>
      <c r="P6" s="367">
        <v>5.81</v>
      </c>
      <c r="Q6" s="367" t="s">
        <v>1180</v>
      </c>
      <c r="R6" s="367" t="s">
        <v>1181</v>
      </c>
      <c r="S6" s="368">
        <v>5919500000000</v>
      </c>
      <c r="T6" s="368">
        <v>5919500000000</v>
      </c>
      <c r="U6" s="368" t="s">
        <v>885</v>
      </c>
      <c r="V6" s="368" t="s">
        <v>885</v>
      </c>
      <c r="W6" s="368" t="s">
        <v>885</v>
      </c>
      <c r="X6" s="368">
        <v>0</v>
      </c>
      <c r="Y6" s="368">
        <v>0</v>
      </c>
      <c r="Z6" s="368">
        <v>0</v>
      </c>
      <c r="AA6" s="368" t="s">
        <v>885</v>
      </c>
      <c r="AB6" s="368">
        <v>1</v>
      </c>
    </row>
    <row r="7" spans="1:28" x14ac:dyDescent="0.25">
      <c r="A7" s="364">
        <v>44133</v>
      </c>
      <c r="B7" t="s">
        <v>1182</v>
      </c>
      <c r="C7" t="s">
        <v>1183</v>
      </c>
      <c r="D7" t="s">
        <v>1184</v>
      </c>
      <c r="E7" t="s">
        <v>1185</v>
      </c>
      <c r="F7" t="s">
        <v>1186</v>
      </c>
      <c r="G7" t="s">
        <v>1167</v>
      </c>
      <c r="H7" t="s">
        <v>1168</v>
      </c>
      <c r="I7" s="364">
        <v>42375</v>
      </c>
      <c r="J7" t="s">
        <v>994</v>
      </c>
      <c r="K7" t="s">
        <v>1169</v>
      </c>
      <c r="L7" t="s">
        <v>885</v>
      </c>
      <c r="M7" s="364">
        <v>44896</v>
      </c>
      <c r="N7" s="364">
        <v>44897</v>
      </c>
      <c r="O7" s="365">
        <v>102</v>
      </c>
      <c r="P7" s="365" t="s">
        <v>885</v>
      </c>
      <c r="Q7" s="365" t="s">
        <v>885</v>
      </c>
      <c r="R7" s="365" t="s">
        <v>885</v>
      </c>
      <c r="S7" s="354" t="s">
        <v>885</v>
      </c>
      <c r="T7" s="354">
        <v>650105260</v>
      </c>
      <c r="U7" s="354" t="s">
        <v>885</v>
      </c>
      <c r="V7" s="354" t="s">
        <v>885</v>
      </c>
      <c r="W7" s="354">
        <v>650105260</v>
      </c>
      <c r="X7" s="354">
        <v>96.85</v>
      </c>
      <c r="Y7" s="354">
        <v>5.15</v>
      </c>
      <c r="Z7" s="354">
        <v>100</v>
      </c>
      <c r="AA7" s="354" t="s">
        <v>1187</v>
      </c>
      <c r="AB7" s="354">
        <v>100</v>
      </c>
    </row>
    <row r="8" spans="1:28" x14ac:dyDescent="0.25">
      <c r="A8" s="366">
        <v>44133</v>
      </c>
      <c r="B8" s="357" t="s">
        <v>1188</v>
      </c>
      <c r="C8" s="357" t="s">
        <v>1189</v>
      </c>
      <c r="D8" s="357" t="s">
        <v>1184</v>
      </c>
      <c r="E8" s="357" t="s">
        <v>1190</v>
      </c>
      <c r="F8" s="357" t="s">
        <v>1191</v>
      </c>
      <c r="G8" s="357" t="s">
        <v>1167</v>
      </c>
      <c r="H8" s="357" t="s">
        <v>1168</v>
      </c>
      <c r="I8" s="366">
        <v>43845</v>
      </c>
      <c r="J8" s="357" t="s">
        <v>994</v>
      </c>
      <c r="K8" s="357" t="s">
        <v>1192</v>
      </c>
      <c r="L8" s="357" t="s">
        <v>885</v>
      </c>
      <c r="M8" s="366">
        <v>44211</v>
      </c>
      <c r="N8" s="366">
        <v>44212</v>
      </c>
      <c r="O8" s="367">
        <v>200</v>
      </c>
      <c r="P8" s="367" t="s">
        <v>885</v>
      </c>
      <c r="Q8" s="367" t="s">
        <v>885</v>
      </c>
      <c r="R8" s="367" t="s">
        <v>885</v>
      </c>
      <c r="S8" s="368">
        <v>20</v>
      </c>
      <c r="T8" s="368">
        <v>650000000</v>
      </c>
      <c r="U8" s="368" t="s">
        <v>885</v>
      </c>
      <c r="V8" s="368" t="s">
        <v>885</v>
      </c>
      <c r="W8" s="368">
        <v>650000000</v>
      </c>
      <c r="X8" s="368">
        <v>99.69</v>
      </c>
      <c r="Y8" s="368">
        <v>0.51</v>
      </c>
      <c r="Z8" s="368">
        <v>100</v>
      </c>
      <c r="AA8" s="368" t="s">
        <v>1193</v>
      </c>
      <c r="AB8" s="368">
        <v>6</v>
      </c>
    </row>
    <row r="9" spans="1:28" x14ac:dyDescent="0.25">
      <c r="A9" s="364">
        <v>44133</v>
      </c>
      <c r="B9" t="s">
        <v>1031</v>
      </c>
      <c r="C9" t="s">
        <v>1029</v>
      </c>
      <c r="D9" t="s">
        <v>1194</v>
      </c>
      <c r="E9" t="s">
        <v>1195</v>
      </c>
      <c r="F9" t="s">
        <v>1027</v>
      </c>
      <c r="G9" t="s">
        <v>1167</v>
      </c>
      <c r="H9" t="s">
        <v>1168</v>
      </c>
      <c r="I9" s="364">
        <v>40882</v>
      </c>
      <c r="J9" t="s">
        <v>994</v>
      </c>
      <c r="K9" t="s">
        <v>1169</v>
      </c>
      <c r="L9" t="s">
        <v>885</v>
      </c>
      <c r="M9" s="364">
        <v>45909</v>
      </c>
      <c r="N9" t="s">
        <v>885</v>
      </c>
      <c r="O9" s="365" t="s">
        <v>885</v>
      </c>
      <c r="P9" s="365">
        <v>10.25</v>
      </c>
      <c r="Q9" s="365" t="s">
        <v>1196</v>
      </c>
      <c r="R9" s="365" t="s">
        <v>1181</v>
      </c>
      <c r="S9" s="354" t="s">
        <v>885</v>
      </c>
      <c r="T9" s="354" t="s">
        <v>885</v>
      </c>
      <c r="U9" s="354">
        <v>515051899190</v>
      </c>
      <c r="V9" s="354">
        <v>95169859965</v>
      </c>
      <c r="W9" s="354">
        <v>95169859965</v>
      </c>
      <c r="X9" s="354">
        <v>100</v>
      </c>
      <c r="Y9" s="354">
        <v>0</v>
      </c>
      <c r="Z9" s="354">
        <v>100</v>
      </c>
      <c r="AA9" s="354" t="s">
        <v>1193</v>
      </c>
      <c r="AB9" s="354">
        <v>1</v>
      </c>
    </row>
    <row r="10" spans="1:28" x14ac:dyDescent="0.25">
      <c r="A10" s="366">
        <v>44133</v>
      </c>
      <c r="B10" s="357" t="s">
        <v>1197</v>
      </c>
      <c r="C10" s="357" t="s">
        <v>1198</v>
      </c>
      <c r="D10" s="357" t="s">
        <v>1199</v>
      </c>
      <c r="E10" s="357" t="s">
        <v>1200</v>
      </c>
      <c r="F10" s="357" t="s">
        <v>1201</v>
      </c>
      <c r="G10" s="357" t="s">
        <v>1167</v>
      </c>
      <c r="H10" s="357" t="s">
        <v>885</v>
      </c>
      <c r="I10" s="357" t="s">
        <v>885</v>
      </c>
      <c r="J10" s="357" t="s">
        <v>994</v>
      </c>
      <c r="K10" s="357" t="s">
        <v>1169</v>
      </c>
      <c r="L10" s="366">
        <v>44115</v>
      </c>
      <c r="M10" s="366">
        <v>44484</v>
      </c>
      <c r="N10" s="357" t="s">
        <v>885</v>
      </c>
      <c r="O10" s="367" t="s">
        <v>885</v>
      </c>
      <c r="P10" s="367">
        <v>6.8</v>
      </c>
      <c r="Q10" s="367" t="s">
        <v>1202</v>
      </c>
      <c r="R10" s="367" t="s">
        <v>1203</v>
      </c>
      <c r="S10" s="368" t="s">
        <v>885</v>
      </c>
      <c r="T10" s="368" t="s">
        <v>885</v>
      </c>
      <c r="U10" s="368">
        <v>566000000000</v>
      </c>
      <c r="V10" s="368">
        <v>566000000000</v>
      </c>
      <c r="W10" s="368">
        <v>566000000000</v>
      </c>
      <c r="X10" s="368">
        <v>100</v>
      </c>
      <c r="Y10" s="368">
        <v>0</v>
      </c>
      <c r="Z10" s="368">
        <v>100</v>
      </c>
      <c r="AA10" s="368" t="s">
        <v>1204</v>
      </c>
      <c r="AB10" s="368">
        <v>1</v>
      </c>
    </row>
    <row r="11" spans="1:28" x14ac:dyDescent="0.25">
      <c r="A11" s="364">
        <v>44133</v>
      </c>
      <c r="B11" t="s">
        <v>1205</v>
      </c>
      <c r="C11" t="s">
        <v>1206</v>
      </c>
      <c r="D11" t="s">
        <v>1199</v>
      </c>
      <c r="E11" t="s">
        <v>1207</v>
      </c>
      <c r="F11" t="s">
        <v>1208</v>
      </c>
      <c r="G11" t="s">
        <v>1167</v>
      </c>
      <c r="H11" t="s">
        <v>885</v>
      </c>
      <c r="I11" t="s">
        <v>885</v>
      </c>
      <c r="J11" t="s">
        <v>994</v>
      </c>
      <c r="K11" t="s">
        <v>1169</v>
      </c>
      <c r="L11" s="364">
        <v>43798</v>
      </c>
      <c r="M11" s="364">
        <v>44163</v>
      </c>
      <c r="N11" t="s">
        <v>885</v>
      </c>
      <c r="O11" s="365" t="s">
        <v>885</v>
      </c>
      <c r="P11" s="365">
        <v>9.5</v>
      </c>
      <c r="Q11" s="365" t="s">
        <v>1202</v>
      </c>
      <c r="R11" s="365" t="s">
        <v>1203</v>
      </c>
      <c r="S11" s="354" t="s">
        <v>885</v>
      </c>
      <c r="T11" s="354" t="s">
        <v>885</v>
      </c>
      <c r="U11" s="354">
        <v>100000000000</v>
      </c>
      <c r="V11" s="354">
        <v>100000000000</v>
      </c>
      <c r="W11" s="354">
        <v>100000000000</v>
      </c>
      <c r="X11" s="354">
        <v>100</v>
      </c>
      <c r="Y11" s="354">
        <v>0</v>
      </c>
      <c r="Z11" s="354">
        <v>100</v>
      </c>
      <c r="AA11" s="354" t="s">
        <v>1209</v>
      </c>
      <c r="AB11" s="354">
        <v>1</v>
      </c>
    </row>
    <row r="12" spans="1:28" x14ac:dyDescent="0.25">
      <c r="A12" s="366">
        <v>44133</v>
      </c>
      <c r="B12" s="357" t="s">
        <v>1210</v>
      </c>
      <c r="C12" s="357" t="s">
        <v>1211</v>
      </c>
      <c r="D12" s="357" t="s">
        <v>1212</v>
      </c>
      <c r="E12" s="357" t="s">
        <v>1213</v>
      </c>
      <c r="F12" s="357" t="s">
        <v>1214</v>
      </c>
      <c r="G12" s="357" t="s">
        <v>1167</v>
      </c>
      <c r="H12" s="357" t="s">
        <v>1168</v>
      </c>
      <c r="I12" s="366">
        <v>43241</v>
      </c>
      <c r="J12" s="357" t="s">
        <v>994</v>
      </c>
      <c r="K12" s="357" t="s">
        <v>1169</v>
      </c>
      <c r="L12" s="357" t="s">
        <v>885</v>
      </c>
      <c r="M12" s="366">
        <v>44334</v>
      </c>
      <c r="N12" s="357" t="s">
        <v>885</v>
      </c>
      <c r="O12" s="367" t="s">
        <v>885</v>
      </c>
      <c r="P12" s="367">
        <v>6.95</v>
      </c>
      <c r="Q12" s="367" t="s">
        <v>1196</v>
      </c>
      <c r="R12" s="367" t="s">
        <v>1181</v>
      </c>
      <c r="S12" s="368" t="s">
        <v>885</v>
      </c>
      <c r="T12" s="368" t="s">
        <v>885</v>
      </c>
      <c r="U12" s="368">
        <v>108000000000</v>
      </c>
      <c r="V12" s="368">
        <v>108000000000</v>
      </c>
      <c r="W12" s="368">
        <v>108000000000</v>
      </c>
      <c r="X12" s="368">
        <v>100</v>
      </c>
      <c r="Y12" s="368">
        <v>0</v>
      </c>
      <c r="Z12" s="368">
        <v>100</v>
      </c>
      <c r="AA12" s="368" t="s">
        <v>1209</v>
      </c>
      <c r="AB12" s="368">
        <v>1</v>
      </c>
    </row>
    <row r="13" spans="1:28" x14ac:dyDescent="0.25">
      <c r="A13" s="364">
        <v>44133</v>
      </c>
      <c r="B13" t="s">
        <v>1215</v>
      </c>
      <c r="C13" t="s">
        <v>1216</v>
      </c>
      <c r="D13" t="s">
        <v>1217</v>
      </c>
      <c r="E13" t="s">
        <v>1218</v>
      </c>
      <c r="F13" t="s">
        <v>1219</v>
      </c>
      <c r="G13" t="s">
        <v>1167</v>
      </c>
      <c r="H13" t="s">
        <v>885</v>
      </c>
      <c r="I13" t="s">
        <v>885</v>
      </c>
      <c r="J13" t="s">
        <v>994</v>
      </c>
      <c r="K13" t="s">
        <v>1169</v>
      </c>
      <c r="L13" t="s">
        <v>885</v>
      </c>
      <c r="M13" s="364">
        <v>44217</v>
      </c>
      <c r="N13" t="s">
        <v>885</v>
      </c>
      <c r="O13" s="365" t="s">
        <v>885</v>
      </c>
      <c r="P13" s="365">
        <v>11.5</v>
      </c>
      <c r="Q13" s="365" t="s">
        <v>1196</v>
      </c>
      <c r="R13" s="365" t="s">
        <v>1181</v>
      </c>
      <c r="S13" s="354" t="s">
        <v>885</v>
      </c>
      <c r="T13" s="354" t="s">
        <v>885</v>
      </c>
      <c r="U13" s="354">
        <v>25000000000</v>
      </c>
      <c r="V13" s="354">
        <v>25000000000</v>
      </c>
      <c r="W13" s="354">
        <v>25000000000</v>
      </c>
      <c r="X13" s="354">
        <v>100</v>
      </c>
      <c r="Y13" s="354">
        <v>0</v>
      </c>
      <c r="Z13" s="354">
        <v>100</v>
      </c>
      <c r="AA13" s="354" t="s">
        <v>1209</v>
      </c>
      <c r="AB13" s="354">
        <v>1</v>
      </c>
    </row>
    <row r="14" spans="1:28" x14ac:dyDescent="0.25">
      <c r="A14" s="366">
        <v>44133</v>
      </c>
      <c r="B14" s="357" t="s">
        <v>1220</v>
      </c>
      <c r="C14" s="357" t="s">
        <v>1221</v>
      </c>
      <c r="D14" s="357" t="s">
        <v>1222</v>
      </c>
      <c r="E14" s="357" t="s">
        <v>1223</v>
      </c>
      <c r="F14" s="357" t="s">
        <v>1224</v>
      </c>
      <c r="G14" s="357" t="s">
        <v>1167</v>
      </c>
      <c r="H14" s="357" t="s">
        <v>885</v>
      </c>
      <c r="I14" s="357" t="s">
        <v>885</v>
      </c>
      <c r="J14" s="357" t="s">
        <v>994</v>
      </c>
      <c r="K14" s="357" t="s">
        <v>1169</v>
      </c>
      <c r="L14" s="357" t="s">
        <v>885</v>
      </c>
      <c r="M14" s="366">
        <v>44144</v>
      </c>
      <c r="N14" s="357" t="s">
        <v>885</v>
      </c>
      <c r="O14" s="367" t="s">
        <v>885</v>
      </c>
      <c r="P14" s="367">
        <v>5.6</v>
      </c>
      <c r="Q14" s="367" t="s">
        <v>1202</v>
      </c>
      <c r="R14" s="367" t="s">
        <v>1203</v>
      </c>
      <c r="S14" s="368" t="s">
        <v>885</v>
      </c>
      <c r="T14" s="368" t="s">
        <v>885</v>
      </c>
      <c r="U14" s="368">
        <v>580000000000</v>
      </c>
      <c r="V14" s="368">
        <v>580000000000</v>
      </c>
      <c r="W14" s="368">
        <v>580000000000</v>
      </c>
      <c r="X14" s="368">
        <v>100</v>
      </c>
      <c r="Y14" s="368">
        <v>0</v>
      </c>
      <c r="Z14" s="368">
        <v>100</v>
      </c>
      <c r="AA14" s="368" t="s">
        <v>1187</v>
      </c>
      <c r="AB14" s="368">
        <v>1</v>
      </c>
    </row>
    <row r="15" spans="1:28" x14ac:dyDescent="0.25">
      <c r="A15" s="364">
        <v>44133</v>
      </c>
      <c r="B15" t="s">
        <v>1225</v>
      </c>
      <c r="C15" t="s">
        <v>1226</v>
      </c>
      <c r="D15" t="s">
        <v>1227</v>
      </c>
      <c r="E15" t="s">
        <v>1228</v>
      </c>
      <c r="F15" t="s">
        <v>1229</v>
      </c>
      <c r="G15" t="s">
        <v>1167</v>
      </c>
      <c r="H15" t="s">
        <v>1168</v>
      </c>
      <c r="I15" s="364">
        <v>44137</v>
      </c>
      <c r="J15" t="s">
        <v>994</v>
      </c>
      <c r="K15" t="s">
        <v>1169</v>
      </c>
      <c r="L15" t="s">
        <v>885</v>
      </c>
      <c r="M15" s="364">
        <v>44141</v>
      </c>
      <c r="N15" s="364">
        <v>44144</v>
      </c>
      <c r="O15" s="365">
        <v>186</v>
      </c>
      <c r="P15" s="365" t="s">
        <v>885</v>
      </c>
      <c r="Q15" s="365" t="s">
        <v>885</v>
      </c>
      <c r="R15" s="365" t="s">
        <v>885</v>
      </c>
      <c r="S15" s="354" t="s">
        <v>885</v>
      </c>
      <c r="T15" s="354" t="s">
        <v>885</v>
      </c>
      <c r="U15" s="354" t="s">
        <v>885</v>
      </c>
      <c r="V15" s="354">
        <v>2686115985</v>
      </c>
      <c r="W15" s="354">
        <v>1955592281</v>
      </c>
      <c r="X15" s="354">
        <v>5.99</v>
      </c>
      <c r="Y15" s="354">
        <v>66.2</v>
      </c>
      <c r="Z15" s="354">
        <v>91.98</v>
      </c>
      <c r="AA15" s="354" t="s">
        <v>1187</v>
      </c>
      <c r="AB15" s="354">
        <v>1</v>
      </c>
    </row>
    <row r="16" spans="1:28" x14ac:dyDescent="0.25">
      <c r="A16" s="366">
        <v>44133</v>
      </c>
      <c r="B16" s="357" t="s">
        <v>1230</v>
      </c>
      <c r="C16" s="357" t="s">
        <v>1231</v>
      </c>
      <c r="D16" s="357" t="s">
        <v>1232</v>
      </c>
      <c r="E16" s="357" t="s">
        <v>1233</v>
      </c>
      <c r="F16" s="357" t="s">
        <v>1075</v>
      </c>
      <c r="G16" s="357" t="s">
        <v>1167</v>
      </c>
      <c r="H16" s="357" t="s">
        <v>1168</v>
      </c>
      <c r="I16" s="366">
        <v>40183</v>
      </c>
      <c r="J16" s="357" t="s">
        <v>994</v>
      </c>
      <c r="K16" s="357" t="s">
        <v>1169</v>
      </c>
      <c r="L16" s="357" t="s">
        <v>885</v>
      </c>
      <c r="M16" s="366">
        <v>54923</v>
      </c>
      <c r="N16" s="357" t="s">
        <v>885</v>
      </c>
      <c r="O16" s="367" t="s">
        <v>885</v>
      </c>
      <c r="P16" s="367">
        <v>10.25</v>
      </c>
      <c r="Q16" s="367" t="s">
        <v>1196</v>
      </c>
      <c r="R16" s="367" t="s">
        <v>1234</v>
      </c>
      <c r="S16" s="368" t="s">
        <v>885</v>
      </c>
      <c r="T16" s="368" t="s">
        <v>885</v>
      </c>
      <c r="U16" s="368">
        <v>2195000000000</v>
      </c>
      <c r="V16" s="368">
        <v>2195000000000</v>
      </c>
      <c r="W16" s="368" t="s">
        <v>885</v>
      </c>
      <c r="X16" s="368">
        <v>0</v>
      </c>
      <c r="Y16" s="368">
        <v>0</v>
      </c>
      <c r="Z16" s="368">
        <v>0</v>
      </c>
      <c r="AA16" s="368" t="s">
        <v>885</v>
      </c>
      <c r="AB16" s="368">
        <v>1</v>
      </c>
    </row>
    <row r="17" spans="1:28" x14ac:dyDescent="0.25">
      <c r="A17" s="364">
        <v>44133</v>
      </c>
      <c r="B17" t="s">
        <v>1235</v>
      </c>
      <c r="C17" t="s">
        <v>1236</v>
      </c>
      <c r="D17" t="s">
        <v>1237</v>
      </c>
      <c r="E17" t="s">
        <v>1238</v>
      </c>
      <c r="F17" t="s">
        <v>1075</v>
      </c>
      <c r="G17" t="s">
        <v>1167</v>
      </c>
      <c r="H17" t="s">
        <v>1168</v>
      </c>
      <c r="I17" s="364">
        <v>44120</v>
      </c>
      <c r="J17" t="s">
        <v>994</v>
      </c>
      <c r="K17" t="s">
        <v>1169</v>
      </c>
      <c r="L17" t="s">
        <v>885</v>
      </c>
      <c r="M17" s="364">
        <v>44207</v>
      </c>
      <c r="N17" t="s">
        <v>885</v>
      </c>
      <c r="O17" s="365" t="s">
        <v>885</v>
      </c>
      <c r="P17" s="365">
        <v>5.1520999999999999</v>
      </c>
      <c r="Q17" s="365" t="s">
        <v>1202</v>
      </c>
      <c r="R17" s="365" t="s">
        <v>1203</v>
      </c>
      <c r="S17" s="354" t="s">
        <v>885</v>
      </c>
      <c r="T17" s="354" t="s">
        <v>885</v>
      </c>
      <c r="U17" s="354">
        <v>2200000000000</v>
      </c>
      <c r="V17" s="354">
        <v>2200000000000</v>
      </c>
      <c r="W17" s="354" t="s">
        <v>885</v>
      </c>
      <c r="X17" s="354">
        <v>0</v>
      </c>
      <c r="Y17" s="354">
        <v>0</v>
      </c>
      <c r="Z17" s="354">
        <v>0</v>
      </c>
      <c r="AA17" s="354" t="s">
        <v>885</v>
      </c>
      <c r="AB17" s="354">
        <v>1</v>
      </c>
    </row>
    <row r="18" spans="1:28" x14ac:dyDescent="0.25">
      <c r="A18" s="366">
        <v>44133</v>
      </c>
      <c r="B18" s="357" t="s">
        <v>1239</v>
      </c>
      <c r="C18" s="357" t="s">
        <v>1240</v>
      </c>
      <c r="D18" s="357" t="s">
        <v>1241</v>
      </c>
      <c r="E18" s="357" t="s">
        <v>1242</v>
      </c>
      <c r="F18" s="357" t="s">
        <v>1243</v>
      </c>
      <c r="G18" s="357" t="s">
        <v>1167</v>
      </c>
      <c r="H18" s="357" t="s">
        <v>1168</v>
      </c>
      <c r="I18" s="366">
        <v>43805</v>
      </c>
      <c r="J18" s="357" t="s">
        <v>994</v>
      </c>
      <c r="K18" s="357" t="s">
        <v>1169</v>
      </c>
      <c r="L18" s="357" t="s">
        <v>885</v>
      </c>
      <c r="M18" s="366">
        <v>44170</v>
      </c>
      <c r="N18" s="357" t="s">
        <v>885</v>
      </c>
      <c r="O18" s="367" t="s">
        <v>885</v>
      </c>
      <c r="P18" s="367">
        <v>9.5</v>
      </c>
      <c r="Q18" s="367" t="s">
        <v>1196</v>
      </c>
      <c r="R18" s="367" t="s">
        <v>1181</v>
      </c>
      <c r="S18" s="368" t="s">
        <v>885</v>
      </c>
      <c r="T18" s="368" t="s">
        <v>885</v>
      </c>
      <c r="U18" s="368">
        <v>109000000000</v>
      </c>
      <c r="V18" s="368">
        <v>109000000000</v>
      </c>
      <c r="W18" s="368">
        <v>109000000000</v>
      </c>
      <c r="X18" s="368">
        <v>100</v>
      </c>
      <c r="Y18" s="368">
        <v>0</v>
      </c>
      <c r="Z18" s="368">
        <v>100</v>
      </c>
      <c r="AA18" s="368" t="s">
        <v>1244</v>
      </c>
      <c r="AB18" s="368">
        <v>1</v>
      </c>
    </row>
    <row r="19" spans="1:28" ht="15.75" thickBot="1" x14ac:dyDescent="0.3">
      <c r="A19" s="369">
        <v>44133</v>
      </c>
      <c r="B19" s="358" t="s">
        <v>1245</v>
      </c>
      <c r="C19" s="358" t="s">
        <v>1246</v>
      </c>
      <c r="D19" s="358" t="s">
        <v>1241</v>
      </c>
      <c r="E19" s="358" t="s">
        <v>1247</v>
      </c>
      <c r="F19" s="358" t="s">
        <v>1243</v>
      </c>
      <c r="G19" s="358" t="s">
        <v>1167</v>
      </c>
      <c r="H19" s="358" t="s">
        <v>1168</v>
      </c>
      <c r="I19" s="369">
        <v>43625</v>
      </c>
      <c r="J19" s="358" t="s">
        <v>994</v>
      </c>
      <c r="K19" s="358" t="s">
        <v>1169</v>
      </c>
      <c r="L19" s="358" t="s">
        <v>885</v>
      </c>
      <c r="M19" s="369">
        <v>44718</v>
      </c>
      <c r="N19" s="358" t="s">
        <v>885</v>
      </c>
      <c r="O19" s="370" t="s">
        <v>885</v>
      </c>
      <c r="P19" s="370">
        <v>10.55</v>
      </c>
      <c r="Q19" s="370" t="s">
        <v>1196</v>
      </c>
      <c r="R19" s="370" t="s">
        <v>1181</v>
      </c>
      <c r="S19" s="371" t="s">
        <v>885</v>
      </c>
      <c r="T19" s="371" t="s">
        <v>885</v>
      </c>
      <c r="U19" s="371">
        <v>99000000000</v>
      </c>
      <c r="V19" s="371">
        <v>99000000000</v>
      </c>
      <c r="W19" s="371">
        <v>99000000000</v>
      </c>
      <c r="X19" s="371">
        <v>100</v>
      </c>
      <c r="Y19" s="371">
        <v>0</v>
      </c>
      <c r="Z19" s="371">
        <v>100</v>
      </c>
      <c r="AA19" s="371" t="s">
        <v>1244</v>
      </c>
      <c r="AB19" s="371">
        <v>1</v>
      </c>
    </row>
    <row r="20" spans="1:28" x14ac:dyDescent="0.25">
      <c r="A20" s="355" t="s">
        <v>180</v>
      </c>
    </row>
  </sheetData>
  <sheetProtection algorithmName="SHA-512" hashValue="5+MxpNYonwzOIhyKlRRZNrqK+8ZILlU12C/G4/OEHB6sZPcqbRQlUpNCJnNpMY5VQrr8v1s8xLFubS0T1kxKqw==" saltValue="dXofCFEx6zVnx19WBOGWYg=="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Y22"/>
  <sheetViews>
    <sheetView showGridLines="0" showRowColHeaders="0" zoomScale="85" zoomScaleNormal="85" workbookViewId="0"/>
  </sheetViews>
  <sheetFormatPr defaultRowHeight="15" x14ac:dyDescent="0.25"/>
  <cols>
    <col min="1" max="1" width="10.5703125" customWidth="1"/>
    <col min="3" max="3" width="35" bestFit="1" customWidth="1"/>
    <col min="4" max="4" width="33.140625" customWidth="1"/>
    <col min="6" max="6" width="13.140625" bestFit="1" customWidth="1"/>
    <col min="7" max="8" width="12" bestFit="1" customWidth="1"/>
    <col min="9" max="9" width="13.140625" bestFit="1" customWidth="1"/>
    <col min="10" max="10" width="12" bestFit="1" customWidth="1"/>
    <col min="11" max="11" width="13.140625" bestFit="1" customWidth="1"/>
    <col min="12" max="12" width="10.28515625" bestFit="1" customWidth="1"/>
    <col min="13" max="13" width="12" bestFit="1" customWidth="1"/>
    <col min="14" max="14" width="11" bestFit="1" customWidth="1"/>
    <col min="15" max="15" width="13.140625" bestFit="1" customWidth="1"/>
  </cols>
  <sheetData>
    <row r="1" spans="1:25" ht="21" x14ac:dyDescent="0.35">
      <c r="A1" s="247" t="s">
        <v>1248</v>
      </c>
    </row>
    <row r="2" spans="1:25" ht="15.75" thickBot="1" x14ac:dyDescent="0.3"/>
    <row r="3" spans="1:25" ht="15.75" thickBot="1" x14ac:dyDescent="0.3">
      <c r="A3" s="359" t="s">
        <v>182</v>
      </c>
      <c r="B3" s="359" t="s">
        <v>183</v>
      </c>
      <c r="C3" s="359" t="s">
        <v>313</v>
      </c>
      <c r="D3" s="359" t="s">
        <v>1249</v>
      </c>
      <c r="E3" s="359" t="s">
        <v>311</v>
      </c>
      <c r="F3" s="359" t="s">
        <v>1250</v>
      </c>
      <c r="G3" s="359" t="s">
        <v>1251</v>
      </c>
      <c r="H3" s="359" t="s">
        <v>1252</v>
      </c>
      <c r="I3" s="359" t="s">
        <v>1253</v>
      </c>
      <c r="J3" s="359" t="s">
        <v>1254</v>
      </c>
      <c r="K3" s="359" t="s">
        <v>1255</v>
      </c>
      <c r="L3" s="359" t="s">
        <v>1256</v>
      </c>
      <c r="M3" s="359" t="s">
        <v>1257</v>
      </c>
      <c r="N3" s="359" t="s">
        <v>1258</v>
      </c>
      <c r="O3" s="359" t="s">
        <v>1259</v>
      </c>
      <c r="P3" s="359" t="s">
        <v>1260</v>
      </c>
      <c r="Q3" s="359" t="s">
        <v>1261</v>
      </c>
      <c r="R3" s="359" t="s">
        <v>1262</v>
      </c>
      <c r="S3" s="359" t="s">
        <v>1263</v>
      </c>
      <c r="T3" s="359" t="s">
        <v>1264</v>
      </c>
      <c r="U3" s="359" t="s">
        <v>1265</v>
      </c>
      <c r="V3" s="359" t="s">
        <v>1266</v>
      </c>
      <c r="W3" s="359" t="s">
        <v>1267</v>
      </c>
      <c r="X3" s="359" t="s">
        <v>1268</v>
      </c>
      <c r="Y3" s="359" t="s">
        <v>1269</v>
      </c>
    </row>
    <row r="4" spans="1:25" x14ac:dyDescent="0.25">
      <c r="A4" s="360">
        <v>44131</v>
      </c>
      <c r="B4" s="361" t="s">
        <v>1197</v>
      </c>
      <c r="C4" s="361" t="s">
        <v>1199</v>
      </c>
      <c r="D4" s="363">
        <v>266000000000</v>
      </c>
      <c r="E4" s="363">
        <v>1</v>
      </c>
      <c r="F4" s="363">
        <v>0</v>
      </c>
      <c r="G4" s="363">
        <v>2000000000</v>
      </c>
      <c r="H4" s="363">
        <v>0</v>
      </c>
      <c r="I4" s="363">
        <v>262000000000</v>
      </c>
      <c r="J4" s="363">
        <v>0</v>
      </c>
      <c r="K4" s="363">
        <v>0</v>
      </c>
      <c r="L4" s="363">
        <v>0</v>
      </c>
      <c r="M4" s="363">
        <v>0</v>
      </c>
      <c r="N4" s="363">
        <v>0</v>
      </c>
      <c r="O4" s="363">
        <v>266000000000</v>
      </c>
      <c r="P4" s="363">
        <v>0</v>
      </c>
      <c r="Q4" s="363">
        <v>0</v>
      </c>
      <c r="R4" s="363">
        <v>0</v>
      </c>
      <c r="S4" s="363">
        <v>0</v>
      </c>
      <c r="T4" s="363">
        <v>0</v>
      </c>
      <c r="U4" s="363">
        <v>0</v>
      </c>
      <c r="V4" s="363">
        <v>0</v>
      </c>
      <c r="W4" s="363">
        <v>0</v>
      </c>
      <c r="X4" s="363">
        <v>0</v>
      </c>
      <c r="Y4" s="363">
        <v>0</v>
      </c>
    </row>
    <row r="5" spans="1:25" x14ac:dyDescent="0.25">
      <c r="A5" s="364">
        <v>44131</v>
      </c>
      <c r="B5" t="s">
        <v>1270</v>
      </c>
      <c r="C5" t="s">
        <v>1212</v>
      </c>
      <c r="D5" s="354">
        <v>112000000000</v>
      </c>
      <c r="E5" s="354">
        <v>1</v>
      </c>
      <c r="F5" s="354">
        <v>2720000000</v>
      </c>
      <c r="G5" s="354">
        <v>200000000</v>
      </c>
      <c r="H5" s="354">
        <v>0</v>
      </c>
      <c r="I5" s="354">
        <v>0</v>
      </c>
      <c r="J5" s="354">
        <v>12620000000</v>
      </c>
      <c r="K5" s="354">
        <v>82100000000</v>
      </c>
      <c r="L5" s="354">
        <v>0</v>
      </c>
      <c r="M5" s="354">
        <v>0</v>
      </c>
      <c r="N5" s="354">
        <v>0</v>
      </c>
      <c r="O5" s="354">
        <v>112000000000</v>
      </c>
      <c r="P5" s="354">
        <v>0</v>
      </c>
      <c r="Q5" s="354">
        <v>0</v>
      </c>
      <c r="R5" s="354">
        <v>0</v>
      </c>
      <c r="S5" s="354">
        <v>0</v>
      </c>
      <c r="T5" s="354">
        <v>0</v>
      </c>
      <c r="U5" s="354">
        <v>0</v>
      </c>
      <c r="V5" s="354">
        <v>0</v>
      </c>
      <c r="W5" s="354">
        <v>0</v>
      </c>
      <c r="X5" s="354">
        <v>0</v>
      </c>
      <c r="Y5" s="354">
        <v>0</v>
      </c>
    </row>
    <row r="6" spans="1:25" x14ac:dyDescent="0.25">
      <c r="A6" s="366">
        <v>44131</v>
      </c>
      <c r="B6" s="357" t="s">
        <v>1271</v>
      </c>
      <c r="C6" s="357" t="s">
        <v>1212</v>
      </c>
      <c r="D6" s="368">
        <v>22000000000</v>
      </c>
      <c r="E6" s="368">
        <v>1</v>
      </c>
      <c r="F6" s="368">
        <v>11000000000</v>
      </c>
      <c r="G6" s="368">
        <v>0</v>
      </c>
      <c r="H6" s="368">
        <v>0</v>
      </c>
      <c r="I6" s="368">
        <v>0</v>
      </c>
      <c r="J6" s="368">
        <v>4000000000</v>
      </c>
      <c r="K6" s="368">
        <v>10000000000</v>
      </c>
      <c r="L6" s="368">
        <v>0</v>
      </c>
      <c r="M6" s="368">
        <v>0</v>
      </c>
      <c r="N6" s="368">
        <v>0</v>
      </c>
      <c r="O6" s="368">
        <v>22000000000</v>
      </c>
      <c r="P6" s="368">
        <v>0</v>
      </c>
      <c r="Q6" s="368">
        <v>0</v>
      </c>
      <c r="R6" s="368">
        <v>0</v>
      </c>
      <c r="S6" s="368">
        <v>0</v>
      </c>
      <c r="T6" s="368">
        <v>0</v>
      </c>
      <c r="U6" s="368">
        <v>0</v>
      </c>
      <c r="V6" s="368">
        <v>0</v>
      </c>
      <c r="W6" s="368">
        <v>0</v>
      </c>
      <c r="X6" s="368">
        <v>0</v>
      </c>
      <c r="Y6" s="368">
        <v>0</v>
      </c>
    </row>
    <row r="7" spans="1:25" x14ac:dyDescent="0.25">
      <c r="A7" s="364">
        <v>44131</v>
      </c>
      <c r="B7" t="s">
        <v>1272</v>
      </c>
      <c r="C7" t="s">
        <v>1273</v>
      </c>
      <c r="D7" s="354">
        <v>4000000000</v>
      </c>
      <c r="E7" s="354">
        <v>62</v>
      </c>
      <c r="F7" s="354">
        <v>1401642200</v>
      </c>
      <c r="G7" s="354">
        <v>1448228662</v>
      </c>
      <c r="H7" s="354">
        <v>282224400</v>
      </c>
      <c r="I7" s="354">
        <v>0</v>
      </c>
      <c r="J7" s="354">
        <v>424014822</v>
      </c>
      <c r="K7" s="354">
        <v>0</v>
      </c>
      <c r="L7" s="354">
        <v>21247200</v>
      </c>
      <c r="M7" s="354">
        <v>0</v>
      </c>
      <c r="N7" s="354">
        <v>0</v>
      </c>
      <c r="O7" s="354">
        <v>2618670200</v>
      </c>
      <c r="P7" s="354">
        <v>260000000</v>
      </c>
      <c r="Q7" s="354">
        <v>100</v>
      </c>
      <c r="R7" s="354">
        <v>0</v>
      </c>
      <c r="S7" s="354">
        <v>0</v>
      </c>
      <c r="T7" s="354">
        <v>100</v>
      </c>
      <c r="U7" s="354">
        <v>0</v>
      </c>
      <c r="V7" s="354">
        <v>128600</v>
      </c>
      <c r="W7" s="354">
        <v>0</v>
      </c>
      <c r="X7" s="354">
        <v>0</v>
      </c>
      <c r="Y7" s="354">
        <v>260128600</v>
      </c>
    </row>
    <row r="8" spans="1:25" x14ac:dyDescent="0.25">
      <c r="A8" s="366">
        <v>44131</v>
      </c>
      <c r="B8" s="357" t="s">
        <v>1274</v>
      </c>
      <c r="C8" s="357" t="s">
        <v>1273</v>
      </c>
      <c r="D8" s="368">
        <v>1200000000</v>
      </c>
      <c r="E8" s="368">
        <v>102</v>
      </c>
      <c r="F8" s="368">
        <v>0</v>
      </c>
      <c r="G8" s="368">
        <v>47602400</v>
      </c>
      <c r="H8" s="368">
        <v>0</v>
      </c>
      <c r="I8" s="368">
        <v>0</v>
      </c>
      <c r="J8" s="368">
        <v>2264200</v>
      </c>
      <c r="K8" s="368">
        <v>0</v>
      </c>
      <c r="L8" s="368">
        <v>0</v>
      </c>
      <c r="M8" s="368">
        <v>0</v>
      </c>
      <c r="N8" s="368">
        <v>1000012200</v>
      </c>
      <c r="O8" s="368">
        <v>1020000000</v>
      </c>
      <c r="P8" s="368">
        <v>0</v>
      </c>
      <c r="Q8" s="368">
        <v>0</v>
      </c>
      <c r="R8" s="368">
        <v>0</v>
      </c>
      <c r="S8" s="368">
        <v>0</v>
      </c>
      <c r="T8" s="368">
        <v>0</v>
      </c>
      <c r="U8" s="368">
        <v>0</v>
      </c>
      <c r="V8" s="368">
        <v>0</v>
      </c>
      <c r="W8" s="368">
        <v>0</v>
      </c>
      <c r="X8" s="368">
        <v>0</v>
      </c>
      <c r="Y8" s="368">
        <v>0</v>
      </c>
    </row>
    <row r="9" spans="1:25" x14ac:dyDescent="0.25">
      <c r="A9" s="364">
        <v>44131</v>
      </c>
      <c r="B9" t="s">
        <v>1275</v>
      </c>
      <c r="C9" t="s">
        <v>1194</v>
      </c>
      <c r="D9" s="354">
        <v>226672000000</v>
      </c>
      <c r="E9" s="354">
        <v>1</v>
      </c>
      <c r="F9" s="354">
        <v>20600000000</v>
      </c>
      <c r="G9" s="354">
        <v>21161007201</v>
      </c>
      <c r="H9" s="354">
        <v>62240000000</v>
      </c>
      <c r="I9" s="354">
        <v>0</v>
      </c>
      <c r="J9" s="354">
        <v>11622620227</v>
      </c>
      <c r="K9" s="354">
        <v>128617162472</v>
      </c>
      <c r="L9" s="354">
        <v>0</v>
      </c>
      <c r="M9" s="354">
        <v>10200000000</v>
      </c>
      <c r="N9" s="354">
        <v>0</v>
      </c>
      <c r="O9" s="354">
        <v>226672000000</v>
      </c>
      <c r="P9" s="354">
        <v>0</v>
      </c>
      <c r="Q9" s="354">
        <v>0</v>
      </c>
      <c r="R9" s="354">
        <v>0</v>
      </c>
      <c r="S9" s="354">
        <v>0</v>
      </c>
      <c r="T9" s="354">
        <v>0</v>
      </c>
      <c r="U9" s="354">
        <v>0</v>
      </c>
      <c r="V9" s="354">
        <v>0</v>
      </c>
      <c r="W9" s="354">
        <v>0</v>
      </c>
      <c r="X9" s="354">
        <v>0</v>
      </c>
      <c r="Y9" s="354">
        <v>0</v>
      </c>
    </row>
    <row r="10" spans="1:25" x14ac:dyDescent="0.25">
      <c r="A10" s="366">
        <v>44131</v>
      </c>
      <c r="B10" s="357" t="s">
        <v>1276</v>
      </c>
      <c r="C10" s="357" t="s">
        <v>1194</v>
      </c>
      <c r="D10" s="368">
        <v>672000000000</v>
      </c>
      <c r="E10" s="368">
        <v>1</v>
      </c>
      <c r="F10" s="368">
        <v>216400000000</v>
      </c>
      <c r="G10" s="368">
        <v>68600000000</v>
      </c>
      <c r="H10" s="368">
        <v>0</v>
      </c>
      <c r="I10" s="368">
        <v>0</v>
      </c>
      <c r="J10" s="368">
        <v>0</v>
      </c>
      <c r="K10" s="368">
        <v>64000000000</v>
      </c>
      <c r="L10" s="368">
        <v>0</v>
      </c>
      <c r="M10" s="368">
        <v>0</v>
      </c>
      <c r="N10" s="368">
        <v>0</v>
      </c>
      <c r="O10" s="368">
        <v>672000000000</v>
      </c>
      <c r="P10" s="368">
        <v>0</v>
      </c>
      <c r="Q10" s="368">
        <v>0</v>
      </c>
      <c r="R10" s="368">
        <v>0</v>
      </c>
      <c r="S10" s="368">
        <v>0</v>
      </c>
      <c r="T10" s="368">
        <v>0</v>
      </c>
      <c r="U10" s="368">
        <v>0</v>
      </c>
      <c r="V10" s="368">
        <v>0</v>
      </c>
      <c r="W10" s="368">
        <v>0</v>
      </c>
      <c r="X10" s="368">
        <v>0</v>
      </c>
      <c r="Y10" s="368">
        <v>0</v>
      </c>
    </row>
    <row r="11" spans="1:25" x14ac:dyDescent="0.25">
      <c r="A11" s="364">
        <v>44131</v>
      </c>
      <c r="B11" t="s">
        <v>148</v>
      </c>
      <c r="C11" t="s">
        <v>1164</v>
      </c>
      <c r="D11" s="354">
        <v>1824666222</v>
      </c>
      <c r="E11" s="354">
        <v>10672</v>
      </c>
      <c r="F11" s="354">
        <v>102407114</v>
      </c>
      <c r="G11" s="354">
        <v>2866842</v>
      </c>
      <c r="H11" s="354">
        <v>22162486</v>
      </c>
      <c r="I11" s="354">
        <v>48700</v>
      </c>
      <c r="J11" s="354">
        <v>61222226</v>
      </c>
      <c r="K11" s="354">
        <v>66701826</v>
      </c>
      <c r="L11" s="354">
        <v>662222</v>
      </c>
      <c r="M11" s="354">
        <v>2282286</v>
      </c>
      <c r="N11" s="354">
        <v>4668227</v>
      </c>
      <c r="O11" s="354">
        <v>266266646</v>
      </c>
      <c r="P11" s="354">
        <v>1682710</v>
      </c>
      <c r="Q11" s="354">
        <v>2882226</v>
      </c>
      <c r="R11" s="354">
        <v>12662246</v>
      </c>
      <c r="S11" s="354">
        <v>14718872</v>
      </c>
      <c r="T11" s="354">
        <v>782218</v>
      </c>
      <c r="U11" s="354">
        <v>42222222</v>
      </c>
      <c r="V11" s="354">
        <v>26812222</v>
      </c>
      <c r="W11" s="354">
        <v>266822</v>
      </c>
      <c r="X11" s="354">
        <v>16202241</v>
      </c>
      <c r="Y11" s="354">
        <v>124400642</v>
      </c>
    </row>
    <row r="12" spans="1:25" x14ac:dyDescent="0.25">
      <c r="A12" s="366">
        <v>44131</v>
      </c>
      <c r="B12" s="357" t="s">
        <v>150</v>
      </c>
      <c r="C12" s="357" t="s">
        <v>1164</v>
      </c>
      <c r="D12" s="368">
        <v>2722122000</v>
      </c>
      <c r="E12" s="368">
        <v>20</v>
      </c>
      <c r="F12" s="368">
        <v>0</v>
      </c>
      <c r="G12" s="368">
        <v>1682066262</v>
      </c>
      <c r="H12" s="368">
        <v>0</v>
      </c>
      <c r="I12" s="368">
        <v>0</v>
      </c>
      <c r="J12" s="368">
        <v>282222188</v>
      </c>
      <c r="K12" s="368">
        <v>0</v>
      </c>
      <c r="L12" s="368">
        <v>171242</v>
      </c>
      <c r="M12" s="368">
        <v>100200</v>
      </c>
      <c r="N12" s="368">
        <v>0</v>
      </c>
      <c r="O12" s="368">
        <v>2262661207</v>
      </c>
      <c r="P12" s="368">
        <v>0</v>
      </c>
      <c r="Q12" s="368">
        <v>2000</v>
      </c>
      <c r="R12" s="368">
        <v>0</v>
      </c>
      <c r="S12" s="368">
        <v>10000000</v>
      </c>
      <c r="T12" s="368">
        <v>17600</v>
      </c>
      <c r="U12" s="368">
        <v>0</v>
      </c>
      <c r="V12" s="368">
        <v>1004400</v>
      </c>
      <c r="W12" s="368">
        <v>0</v>
      </c>
      <c r="X12" s="368">
        <v>0</v>
      </c>
      <c r="Y12" s="368">
        <v>11027000</v>
      </c>
    </row>
    <row r="13" spans="1:25" x14ac:dyDescent="0.25">
      <c r="A13" s="364">
        <v>44131</v>
      </c>
      <c r="B13" t="s">
        <v>1277</v>
      </c>
      <c r="C13" t="s">
        <v>1178</v>
      </c>
      <c r="D13" s="354">
        <v>17202000000000</v>
      </c>
      <c r="E13" s="354">
        <v>1</v>
      </c>
      <c r="F13" s="354">
        <v>12000000000</v>
      </c>
      <c r="G13" s="354">
        <v>0</v>
      </c>
      <c r="H13" s="354">
        <v>0</v>
      </c>
      <c r="I13" s="354">
        <v>0</v>
      </c>
      <c r="J13" s="354">
        <v>102000000</v>
      </c>
      <c r="K13" s="354">
        <v>0</v>
      </c>
      <c r="L13" s="354">
        <v>0</v>
      </c>
      <c r="M13" s="354">
        <v>0</v>
      </c>
      <c r="N13" s="354">
        <v>0</v>
      </c>
      <c r="O13" s="354">
        <v>12102000000</v>
      </c>
      <c r="P13" s="354">
        <v>0</v>
      </c>
      <c r="Q13" s="354">
        <v>0</v>
      </c>
      <c r="R13" s="354">
        <v>0</v>
      </c>
      <c r="S13" s="354">
        <v>0</v>
      </c>
      <c r="T13" s="354">
        <v>0</v>
      </c>
      <c r="U13" s="354">
        <v>0</v>
      </c>
      <c r="V13" s="354">
        <v>0</v>
      </c>
      <c r="W13" s="354">
        <v>0</v>
      </c>
      <c r="X13" s="354">
        <v>0</v>
      </c>
      <c r="Y13" s="354">
        <v>0</v>
      </c>
    </row>
    <row r="14" spans="1:25" x14ac:dyDescent="0.25">
      <c r="A14" s="366">
        <v>44131</v>
      </c>
      <c r="B14" s="357" t="s">
        <v>1278</v>
      </c>
      <c r="C14" s="357" t="s">
        <v>1178</v>
      </c>
      <c r="D14" s="368">
        <v>12728400000000</v>
      </c>
      <c r="E14" s="368">
        <v>1</v>
      </c>
      <c r="F14" s="368">
        <v>0</v>
      </c>
      <c r="G14" s="368">
        <v>0</v>
      </c>
      <c r="H14" s="368">
        <v>4000000000</v>
      </c>
      <c r="I14" s="368">
        <v>0</v>
      </c>
      <c r="J14" s="368">
        <v>0</v>
      </c>
      <c r="K14" s="368">
        <v>0</v>
      </c>
      <c r="L14" s="368">
        <v>0</v>
      </c>
      <c r="M14" s="368">
        <v>0</v>
      </c>
      <c r="N14" s="368">
        <v>0</v>
      </c>
      <c r="O14" s="368">
        <v>4000000000</v>
      </c>
      <c r="P14" s="368">
        <v>0</v>
      </c>
      <c r="Q14" s="368">
        <v>0</v>
      </c>
      <c r="R14" s="368">
        <v>0</v>
      </c>
      <c r="S14" s="368">
        <v>0</v>
      </c>
      <c r="T14" s="368">
        <v>0</v>
      </c>
      <c r="U14" s="368">
        <v>0</v>
      </c>
      <c r="V14" s="368">
        <v>0</v>
      </c>
      <c r="W14" s="368">
        <v>0</v>
      </c>
      <c r="X14" s="368">
        <v>0</v>
      </c>
      <c r="Y14" s="368">
        <v>0</v>
      </c>
    </row>
    <row r="15" spans="1:25" x14ac:dyDescent="0.25">
      <c r="A15" s="364">
        <v>44131</v>
      </c>
      <c r="B15" t="s">
        <v>1215</v>
      </c>
      <c r="C15" t="s">
        <v>1217</v>
      </c>
      <c r="D15" s="354">
        <v>22000000000</v>
      </c>
      <c r="E15" s="354">
        <v>1</v>
      </c>
      <c r="F15" s="354">
        <v>0</v>
      </c>
      <c r="G15" s="354">
        <v>0</v>
      </c>
      <c r="H15" s="354">
        <v>0</v>
      </c>
      <c r="I15" s="354">
        <v>0</v>
      </c>
      <c r="J15" s="354">
        <v>22000000000</v>
      </c>
      <c r="K15" s="354">
        <v>0</v>
      </c>
      <c r="L15" s="354">
        <v>0</v>
      </c>
      <c r="M15" s="354">
        <v>0</v>
      </c>
      <c r="N15" s="354">
        <v>0</v>
      </c>
      <c r="O15" s="354">
        <v>22000000000</v>
      </c>
      <c r="P15" s="354">
        <v>0</v>
      </c>
      <c r="Q15" s="354">
        <v>0</v>
      </c>
      <c r="R15" s="354">
        <v>0</v>
      </c>
      <c r="S15" s="354">
        <v>0</v>
      </c>
      <c r="T15" s="354">
        <v>0</v>
      </c>
      <c r="U15" s="354">
        <v>0</v>
      </c>
      <c r="V15" s="354">
        <v>0</v>
      </c>
      <c r="W15" s="354">
        <v>0</v>
      </c>
      <c r="X15" s="354">
        <v>0</v>
      </c>
      <c r="Y15" s="354">
        <v>0</v>
      </c>
    </row>
    <row r="16" spans="1:25" x14ac:dyDescent="0.25">
      <c r="A16" s="366">
        <v>44131</v>
      </c>
      <c r="B16" s="357" t="s">
        <v>1279</v>
      </c>
      <c r="C16" s="357" t="s">
        <v>1280</v>
      </c>
      <c r="D16" s="368">
        <v>406000000</v>
      </c>
      <c r="E16" s="368">
        <v>1</v>
      </c>
      <c r="F16" s="368">
        <v>0</v>
      </c>
      <c r="G16" s="368">
        <v>2170000</v>
      </c>
      <c r="H16" s="368">
        <v>0</v>
      </c>
      <c r="I16" s="368">
        <v>0</v>
      </c>
      <c r="J16" s="368">
        <v>0</v>
      </c>
      <c r="K16" s="368">
        <v>0</v>
      </c>
      <c r="L16" s="368">
        <v>0</v>
      </c>
      <c r="M16" s="368">
        <v>0</v>
      </c>
      <c r="N16" s="368">
        <v>0</v>
      </c>
      <c r="O16" s="368">
        <v>2170000</v>
      </c>
      <c r="P16" s="368">
        <v>0</v>
      </c>
      <c r="Q16" s="368">
        <v>0</v>
      </c>
      <c r="R16" s="368">
        <v>0</v>
      </c>
      <c r="S16" s="368">
        <v>0</v>
      </c>
      <c r="T16" s="368">
        <v>0</v>
      </c>
      <c r="U16" s="368">
        <v>0</v>
      </c>
      <c r="V16" s="368">
        <v>0</v>
      </c>
      <c r="W16" s="368">
        <v>0</v>
      </c>
      <c r="X16" s="368">
        <v>0</v>
      </c>
      <c r="Y16" s="368">
        <v>0</v>
      </c>
    </row>
    <row r="17" spans="1:25" x14ac:dyDescent="0.25">
      <c r="A17" s="364">
        <v>44131</v>
      </c>
      <c r="B17" t="s">
        <v>1220</v>
      </c>
      <c r="C17" t="s">
        <v>1222</v>
      </c>
      <c r="D17" s="354">
        <v>260000000000</v>
      </c>
      <c r="E17" s="354">
        <v>1</v>
      </c>
      <c r="F17" s="354">
        <v>0</v>
      </c>
      <c r="G17" s="354">
        <v>0</v>
      </c>
      <c r="H17" s="354">
        <v>0</v>
      </c>
      <c r="I17" s="354">
        <v>260000000000</v>
      </c>
      <c r="J17" s="354">
        <v>0</v>
      </c>
      <c r="K17" s="354">
        <v>0</v>
      </c>
      <c r="L17" s="354">
        <v>0</v>
      </c>
      <c r="M17" s="354">
        <v>0</v>
      </c>
      <c r="N17" s="354">
        <v>0</v>
      </c>
      <c r="O17" s="354">
        <v>260000000000</v>
      </c>
      <c r="P17" s="354">
        <v>0</v>
      </c>
      <c r="Q17" s="354">
        <v>0</v>
      </c>
      <c r="R17" s="354">
        <v>0</v>
      </c>
      <c r="S17" s="354">
        <v>0</v>
      </c>
      <c r="T17" s="354">
        <v>0</v>
      </c>
      <c r="U17" s="354">
        <v>0</v>
      </c>
      <c r="V17" s="354">
        <v>0</v>
      </c>
      <c r="W17" s="354">
        <v>0</v>
      </c>
      <c r="X17" s="354">
        <v>0</v>
      </c>
      <c r="Y17" s="354">
        <v>0</v>
      </c>
    </row>
    <row r="18" spans="1:25" x14ac:dyDescent="0.25">
      <c r="A18" s="366">
        <v>44131</v>
      </c>
      <c r="B18" s="357" t="s">
        <v>1225</v>
      </c>
      <c r="C18" s="357" t="s">
        <v>1227</v>
      </c>
      <c r="D18" s="368">
        <v>2666442862</v>
      </c>
      <c r="E18" s="368">
        <v>1</v>
      </c>
      <c r="F18" s="368">
        <v>0</v>
      </c>
      <c r="G18" s="368">
        <v>46162</v>
      </c>
      <c r="H18" s="368">
        <v>0</v>
      </c>
      <c r="I18" s="368">
        <v>44726786</v>
      </c>
      <c r="J18" s="368">
        <v>110220422</v>
      </c>
      <c r="K18" s="368">
        <v>0</v>
      </c>
      <c r="L18" s="368">
        <v>0</v>
      </c>
      <c r="M18" s="368">
        <v>0</v>
      </c>
      <c r="N18" s="368">
        <v>0</v>
      </c>
      <c r="O18" s="368">
        <v>122112412</v>
      </c>
      <c r="P18" s="368">
        <v>0</v>
      </c>
      <c r="Q18" s="368">
        <v>0</v>
      </c>
      <c r="R18" s="368">
        <v>0</v>
      </c>
      <c r="S18" s="368">
        <v>1776446070</v>
      </c>
      <c r="T18" s="368">
        <v>20788</v>
      </c>
      <c r="U18" s="368">
        <v>0</v>
      </c>
      <c r="V18" s="368">
        <v>0</v>
      </c>
      <c r="W18" s="368">
        <v>0</v>
      </c>
      <c r="X18" s="368">
        <v>0</v>
      </c>
      <c r="Y18" s="368">
        <v>1776476668</v>
      </c>
    </row>
    <row r="19" spans="1:25" x14ac:dyDescent="0.25">
      <c r="A19" s="364">
        <v>44131</v>
      </c>
      <c r="B19" t="s">
        <v>1281</v>
      </c>
      <c r="C19" t="s">
        <v>1232</v>
      </c>
      <c r="D19" s="354">
        <v>62660627000000</v>
      </c>
      <c r="E19" s="354">
        <v>1</v>
      </c>
      <c r="F19" s="354">
        <v>2000000000</v>
      </c>
      <c r="G19" s="354">
        <v>0</v>
      </c>
      <c r="H19" s="354">
        <v>0</v>
      </c>
      <c r="I19" s="354">
        <v>0</v>
      </c>
      <c r="J19" s="354">
        <v>0</v>
      </c>
      <c r="K19" s="354">
        <v>2207000000</v>
      </c>
      <c r="L19" s="354">
        <v>0</v>
      </c>
      <c r="M19" s="354">
        <v>0</v>
      </c>
      <c r="N19" s="354">
        <v>0</v>
      </c>
      <c r="O19" s="354">
        <v>4207000000</v>
      </c>
      <c r="P19" s="354">
        <v>0</v>
      </c>
      <c r="Q19" s="354">
        <v>0</v>
      </c>
      <c r="R19" s="354">
        <v>0</v>
      </c>
      <c r="S19" s="354">
        <v>0</v>
      </c>
      <c r="T19" s="354">
        <v>0</v>
      </c>
      <c r="U19" s="354">
        <v>0</v>
      </c>
      <c r="V19" s="354">
        <v>0</v>
      </c>
      <c r="W19" s="354">
        <v>0</v>
      </c>
      <c r="X19" s="354">
        <v>0</v>
      </c>
      <c r="Y19" s="354">
        <v>0</v>
      </c>
    </row>
    <row r="20" spans="1:25" x14ac:dyDescent="0.25">
      <c r="A20" s="366">
        <v>44131</v>
      </c>
      <c r="B20" s="357" t="s">
        <v>1239</v>
      </c>
      <c r="C20" s="357" t="s">
        <v>1241</v>
      </c>
      <c r="D20" s="368">
        <v>107000000000</v>
      </c>
      <c r="E20" s="368">
        <v>1</v>
      </c>
      <c r="F20" s="368">
        <v>2000000000</v>
      </c>
      <c r="G20" s="368">
        <v>0</v>
      </c>
      <c r="H20" s="368">
        <v>12000000000</v>
      </c>
      <c r="I20" s="368">
        <v>0</v>
      </c>
      <c r="J20" s="368">
        <v>27000000000</v>
      </c>
      <c r="K20" s="368">
        <v>60000000000</v>
      </c>
      <c r="L20" s="368">
        <v>0</v>
      </c>
      <c r="M20" s="368">
        <v>0</v>
      </c>
      <c r="N20" s="368">
        <v>0</v>
      </c>
      <c r="O20" s="368">
        <v>107000000000</v>
      </c>
      <c r="P20" s="368">
        <v>0</v>
      </c>
      <c r="Q20" s="368">
        <v>0</v>
      </c>
      <c r="R20" s="368">
        <v>0</v>
      </c>
      <c r="S20" s="368">
        <v>0</v>
      </c>
      <c r="T20" s="368">
        <v>0</v>
      </c>
      <c r="U20" s="368">
        <v>0</v>
      </c>
      <c r="V20" s="368">
        <v>0</v>
      </c>
      <c r="W20" s="368">
        <v>0</v>
      </c>
      <c r="X20" s="368">
        <v>0</v>
      </c>
      <c r="Y20" s="368">
        <v>0</v>
      </c>
    </row>
    <row r="21" spans="1:25" ht="15.75" thickBot="1" x14ac:dyDescent="0.3">
      <c r="A21" s="369">
        <v>44131</v>
      </c>
      <c r="B21" s="358" t="s">
        <v>1282</v>
      </c>
      <c r="C21" s="358" t="s">
        <v>1184</v>
      </c>
      <c r="D21" s="371">
        <v>666621200</v>
      </c>
      <c r="E21" s="371">
        <v>1</v>
      </c>
      <c r="F21" s="371">
        <v>0</v>
      </c>
      <c r="G21" s="371">
        <v>0</v>
      </c>
      <c r="H21" s="371">
        <v>1202000</v>
      </c>
      <c r="I21" s="371">
        <v>206600000</v>
      </c>
      <c r="J21" s="371">
        <v>26712000</v>
      </c>
      <c r="K21" s="371">
        <v>6700000</v>
      </c>
      <c r="L21" s="371">
        <v>0</v>
      </c>
      <c r="M21" s="371">
        <v>0</v>
      </c>
      <c r="N21" s="371">
        <v>0</v>
      </c>
      <c r="O21" s="371">
        <v>227220000</v>
      </c>
      <c r="P21" s="371">
        <v>0</v>
      </c>
      <c r="Q21" s="371">
        <v>26487200</v>
      </c>
      <c r="R21" s="371">
        <v>0</v>
      </c>
      <c r="S21" s="371">
        <v>188217000</v>
      </c>
      <c r="T21" s="371">
        <v>0</v>
      </c>
      <c r="U21" s="371">
        <v>0</v>
      </c>
      <c r="V21" s="371">
        <v>240880000</v>
      </c>
      <c r="W21" s="371">
        <v>0</v>
      </c>
      <c r="X21" s="371">
        <v>72262600</v>
      </c>
      <c r="Y21" s="371">
        <v>224280100</v>
      </c>
    </row>
    <row r="22" spans="1:25" x14ac:dyDescent="0.25">
      <c r="A22" s="355" t="s">
        <v>180</v>
      </c>
    </row>
  </sheetData>
  <sheetProtection algorithmName="SHA-512" hashValue="9758AwyfRPP36VN5s36O+S/sW1mECFTgtNTWWj0zVfYWyvwHLuUE+p8ov9l4tG3vSe44eekbyJMNVw7AkkpwWQ==" saltValue="FSqpjrLVdVLhN/FnU3UlDQ=="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A152D-F895-4097-9F70-FFEF9D17A77D}">
  <sheetPr>
    <tabColor rgb="FF002060"/>
  </sheetPr>
  <dimension ref="A1:M78"/>
  <sheetViews>
    <sheetView showGridLines="0" workbookViewId="0">
      <selection activeCell="J12" sqref="J12"/>
    </sheetView>
  </sheetViews>
  <sheetFormatPr defaultRowHeight="15" x14ac:dyDescent="0.25"/>
  <cols>
    <col min="1" max="1" width="30.85546875" style="5" customWidth="1"/>
    <col min="2" max="2" width="24.140625" style="1" customWidth="1"/>
    <col min="3" max="3" width="1.7109375" customWidth="1"/>
    <col min="4" max="4" width="25.140625" style="1" customWidth="1"/>
  </cols>
  <sheetData>
    <row r="1" spans="1:13" ht="24.75" customHeight="1" x14ac:dyDescent="0.5">
      <c r="A1" s="716" t="s">
        <v>1283</v>
      </c>
      <c r="B1" s="716"/>
      <c r="C1" s="716"/>
      <c r="D1" s="716"/>
      <c r="E1" s="516"/>
      <c r="F1" s="516"/>
      <c r="G1" s="516"/>
      <c r="H1" s="516"/>
      <c r="I1" s="516"/>
      <c r="J1" s="516"/>
      <c r="K1" s="516"/>
      <c r="L1" s="516"/>
      <c r="M1" s="516"/>
    </row>
    <row r="2" spans="1:13" ht="22.5" x14ac:dyDescent="0.45">
      <c r="A2" s="717" t="s">
        <v>1284</v>
      </c>
      <c r="B2" s="717"/>
      <c r="C2" s="717"/>
      <c r="D2" s="717"/>
      <c r="E2" s="516"/>
      <c r="F2" s="516"/>
      <c r="G2" s="516"/>
      <c r="H2" s="516"/>
      <c r="I2" s="516"/>
      <c r="J2" s="516"/>
      <c r="K2" s="516"/>
      <c r="L2" s="516"/>
      <c r="M2" s="516"/>
    </row>
    <row r="3" spans="1:13" ht="15.75" customHeight="1" x14ac:dyDescent="0.45">
      <c r="A3" s="539" t="s">
        <v>1285</v>
      </c>
      <c r="B3" s="525" t="s">
        <v>1285</v>
      </c>
      <c r="C3" s="517" t="s">
        <v>1285</v>
      </c>
      <c r="D3" s="525" t="s">
        <v>1285</v>
      </c>
      <c r="E3" s="516"/>
      <c r="F3" s="516"/>
      <c r="G3" s="516"/>
      <c r="H3" s="516"/>
      <c r="I3" s="516"/>
      <c r="J3" s="516"/>
      <c r="K3" s="516"/>
      <c r="L3" s="516"/>
      <c r="M3" s="516"/>
    </row>
    <row r="4" spans="1:13" ht="15.75" customHeight="1" x14ac:dyDescent="0.25">
      <c r="A4" s="554" t="s">
        <v>1286</v>
      </c>
      <c r="B4" s="531" t="s">
        <v>1287</v>
      </c>
      <c r="C4" s="518" t="s">
        <v>1288</v>
      </c>
      <c r="D4" s="526" t="s">
        <v>1289</v>
      </c>
      <c r="E4" s="516"/>
    </row>
    <row r="5" spans="1:13" ht="15.75" customHeight="1" x14ac:dyDescent="0.25">
      <c r="A5" s="540" t="s">
        <v>1290</v>
      </c>
      <c r="B5" s="532" t="s">
        <v>1291</v>
      </c>
      <c r="C5" s="519" t="s">
        <v>1288</v>
      </c>
      <c r="D5" s="527" t="s">
        <v>148</v>
      </c>
      <c r="E5" s="516"/>
    </row>
    <row r="6" spans="1:13" ht="15.75" customHeight="1" x14ac:dyDescent="0.25">
      <c r="A6" s="540" t="s">
        <v>1290</v>
      </c>
      <c r="B6" s="1" t="s">
        <v>1292</v>
      </c>
      <c r="C6" s="536" t="s">
        <v>1288</v>
      </c>
      <c r="D6" s="528" t="s">
        <v>1293</v>
      </c>
      <c r="E6" s="516"/>
    </row>
    <row r="7" spans="1:13" ht="15.75" customHeight="1" x14ac:dyDescent="0.25">
      <c r="A7" s="541" t="s">
        <v>1290</v>
      </c>
      <c r="B7" s="535" t="s">
        <v>1294</v>
      </c>
      <c r="C7" s="555" t="s">
        <v>1295</v>
      </c>
      <c r="D7" s="527" t="s">
        <v>1296</v>
      </c>
      <c r="E7" s="516"/>
    </row>
    <row r="8" spans="1:13" ht="15.75" customHeight="1" x14ac:dyDescent="0.25">
      <c r="A8" s="542" t="s">
        <v>1297</v>
      </c>
      <c r="B8" s="533" t="s">
        <v>1298</v>
      </c>
      <c r="C8" s="537" t="s">
        <v>1288</v>
      </c>
      <c r="D8" s="528" t="s">
        <v>1299</v>
      </c>
      <c r="E8" s="516"/>
    </row>
    <row r="9" spans="1:13" ht="15.75" customHeight="1" x14ac:dyDescent="0.25">
      <c r="A9" s="543" t="s">
        <v>1297</v>
      </c>
      <c r="B9" s="532" t="s">
        <v>1300</v>
      </c>
      <c r="C9" s="519" t="s">
        <v>1288</v>
      </c>
      <c r="D9" s="527" t="s">
        <v>1301</v>
      </c>
      <c r="E9" s="516"/>
    </row>
    <row r="10" spans="1:13" ht="15.75" customHeight="1" x14ac:dyDescent="0.25">
      <c r="A10" s="543" t="s">
        <v>1297</v>
      </c>
      <c r="B10" s="533" t="s">
        <v>1302</v>
      </c>
      <c r="C10" s="520" t="s">
        <v>1288</v>
      </c>
      <c r="D10" s="528" t="s">
        <v>1303</v>
      </c>
      <c r="E10" s="516"/>
      <c r="F10" s="516"/>
      <c r="G10" s="516"/>
      <c r="H10" s="516"/>
      <c r="I10" s="516"/>
      <c r="J10" s="516"/>
      <c r="K10" s="516"/>
      <c r="L10" s="516"/>
      <c r="M10" s="516"/>
    </row>
    <row r="11" spans="1:13" ht="15.75" customHeight="1" x14ac:dyDescent="0.25">
      <c r="A11" s="543" t="s">
        <v>1297</v>
      </c>
      <c r="B11" s="532" t="s">
        <v>1304</v>
      </c>
      <c r="C11" s="519" t="s">
        <v>1288</v>
      </c>
      <c r="D11" s="527" t="s">
        <v>1305</v>
      </c>
      <c r="E11" s="516"/>
      <c r="F11" s="516"/>
      <c r="G11" s="516"/>
      <c r="H11" s="516"/>
      <c r="I11" s="516"/>
      <c r="J11" s="516"/>
      <c r="K11" s="516"/>
      <c r="L11" s="516"/>
      <c r="M11" s="516"/>
    </row>
    <row r="12" spans="1:13" ht="30" x14ac:dyDescent="0.25">
      <c r="A12" s="543" t="s">
        <v>1297</v>
      </c>
      <c r="B12" s="533" t="s">
        <v>1306</v>
      </c>
      <c r="C12" s="520" t="s">
        <v>1288</v>
      </c>
      <c r="D12" s="528" t="s">
        <v>1307</v>
      </c>
      <c r="E12" s="516"/>
      <c r="F12" s="516"/>
      <c r="G12" s="516"/>
      <c r="H12" s="516"/>
      <c r="I12" s="516"/>
      <c r="J12" s="516"/>
      <c r="K12" s="516"/>
      <c r="L12" s="516"/>
      <c r="M12" s="516"/>
    </row>
    <row r="13" spans="1:13" ht="30" x14ac:dyDescent="0.25">
      <c r="A13" s="543" t="s">
        <v>1297</v>
      </c>
      <c r="B13" s="532" t="s">
        <v>1308</v>
      </c>
      <c r="C13" s="519" t="s">
        <v>1288</v>
      </c>
      <c r="D13" s="527" t="s">
        <v>1309</v>
      </c>
      <c r="E13" s="516"/>
      <c r="F13" s="516"/>
      <c r="G13" s="516"/>
      <c r="H13" s="516"/>
      <c r="I13" s="516"/>
      <c r="J13" s="516"/>
      <c r="K13" s="516"/>
      <c r="L13" s="516"/>
      <c r="M13" s="516"/>
    </row>
    <row r="14" spans="1:13" ht="30" x14ac:dyDescent="0.25">
      <c r="A14" s="543" t="s">
        <v>1297</v>
      </c>
      <c r="B14" s="533" t="s">
        <v>1310</v>
      </c>
      <c r="C14" s="520" t="s">
        <v>1288</v>
      </c>
      <c r="D14" s="528" t="s">
        <v>1311</v>
      </c>
      <c r="E14" s="516"/>
      <c r="F14" s="516"/>
      <c r="G14" s="516"/>
      <c r="H14" s="516"/>
      <c r="I14" s="516"/>
      <c r="J14" s="516"/>
      <c r="K14" s="516"/>
      <c r="L14" s="516"/>
      <c r="M14" s="516"/>
    </row>
    <row r="15" spans="1:13" ht="30" x14ac:dyDescent="0.25">
      <c r="A15" s="543" t="s">
        <v>1297</v>
      </c>
      <c r="B15" s="532" t="s">
        <v>1312</v>
      </c>
      <c r="C15" s="519" t="s">
        <v>1288</v>
      </c>
      <c r="D15" s="527" t="s">
        <v>1313</v>
      </c>
      <c r="E15" s="516"/>
      <c r="F15" s="516"/>
      <c r="G15" s="516"/>
      <c r="H15" s="516"/>
      <c r="I15" s="516"/>
      <c r="J15" s="516"/>
      <c r="K15" s="516"/>
      <c r="L15" s="516"/>
      <c r="M15" s="516"/>
    </row>
    <row r="16" spans="1:13" ht="30" x14ac:dyDescent="0.25">
      <c r="A16" s="543" t="s">
        <v>1297</v>
      </c>
      <c r="B16" s="533" t="s">
        <v>1314</v>
      </c>
      <c r="C16" s="520" t="s">
        <v>1288</v>
      </c>
      <c r="D16" s="528" t="s">
        <v>1315</v>
      </c>
      <c r="E16" s="516"/>
      <c r="F16" s="516"/>
      <c r="G16" s="516"/>
      <c r="H16" s="516"/>
      <c r="I16" s="516"/>
      <c r="J16" s="516"/>
      <c r="K16" s="516"/>
      <c r="L16" s="516"/>
      <c r="M16" s="516"/>
    </row>
    <row r="17" spans="1:13" ht="30" x14ac:dyDescent="0.25">
      <c r="A17" s="543" t="s">
        <v>1297</v>
      </c>
      <c r="B17" s="532" t="s">
        <v>1316</v>
      </c>
      <c r="C17" s="519" t="s">
        <v>1288</v>
      </c>
      <c r="D17" s="527" t="s">
        <v>1317</v>
      </c>
      <c r="E17" s="516"/>
      <c r="F17" s="516"/>
      <c r="G17" s="516"/>
      <c r="H17" s="516"/>
      <c r="I17" s="516"/>
      <c r="J17" s="516"/>
      <c r="K17" s="516"/>
      <c r="L17" s="516"/>
      <c r="M17" s="516"/>
    </row>
    <row r="18" spans="1:13" ht="15.75" customHeight="1" x14ac:dyDescent="0.25">
      <c r="A18" s="543" t="s">
        <v>1297</v>
      </c>
      <c r="B18" s="533" t="s">
        <v>1318</v>
      </c>
      <c r="C18" s="520" t="s">
        <v>1288</v>
      </c>
      <c r="D18" s="528" t="s">
        <v>885</v>
      </c>
      <c r="E18" s="516"/>
      <c r="F18" s="516"/>
      <c r="G18" s="516"/>
      <c r="H18" s="516"/>
      <c r="I18" s="516"/>
      <c r="J18" s="516"/>
      <c r="K18" s="516"/>
      <c r="L18" s="516"/>
      <c r="M18" s="516"/>
    </row>
    <row r="19" spans="1:13" ht="15.75" customHeight="1" x14ac:dyDescent="0.25">
      <c r="A19" s="543" t="s">
        <v>1297</v>
      </c>
      <c r="B19" s="532" t="s">
        <v>1319</v>
      </c>
      <c r="C19" s="519" t="s">
        <v>1288</v>
      </c>
      <c r="D19" s="527" t="s">
        <v>1320</v>
      </c>
      <c r="E19" s="516"/>
      <c r="F19" s="516"/>
      <c r="G19" s="516"/>
      <c r="H19" s="516"/>
      <c r="I19" s="516"/>
      <c r="J19" s="516"/>
      <c r="K19" s="516"/>
      <c r="L19" s="516"/>
      <c r="M19" s="516"/>
    </row>
    <row r="20" spans="1:13" ht="30" x14ac:dyDescent="0.25">
      <c r="A20" s="543" t="s">
        <v>1297</v>
      </c>
      <c r="B20" s="533" t="s">
        <v>1321</v>
      </c>
      <c r="C20" s="520" t="s">
        <v>1288</v>
      </c>
      <c r="D20" s="528" t="s">
        <v>1320</v>
      </c>
      <c r="E20" s="516"/>
      <c r="F20" s="516"/>
      <c r="G20" s="516"/>
      <c r="H20" s="516"/>
      <c r="I20" s="516"/>
      <c r="J20" s="516"/>
      <c r="K20" s="516"/>
      <c r="L20" s="516"/>
      <c r="M20" s="516"/>
    </row>
    <row r="21" spans="1:13" ht="15.75" customHeight="1" x14ac:dyDescent="0.25">
      <c r="A21" s="543" t="s">
        <v>1297</v>
      </c>
      <c r="B21" s="532" t="s">
        <v>1322</v>
      </c>
      <c r="C21" s="519" t="s">
        <v>1288</v>
      </c>
      <c r="D21" s="527" t="s">
        <v>1320</v>
      </c>
      <c r="E21" s="516"/>
      <c r="F21" s="516"/>
      <c r="G21" s="516"/>
      <c r="H21" s="516"/>
      <c r="I21" s="516"/>
      <c r="J21" s="516"/>
      <c r="K21" s="516"/>
      <c r="L21" s="516"/>
      <c r="M21" s="516"/>
    </row>
    <row r="22" spans="1:13" ht="30" x14ac:dyDescent="0.25">
      <c r="A22" s="543" t="s">
        <v>1297</v>
      </c>
      <c r="B22" s="533" t="s">
        <v>1323</v>
      </c>
      <c r="C22" s="520" t="s">
        <v>1288</v>
      </c>
      <c r="D22" s="528" t="s">
        <v>1324</v>
      </c>
      <c r="E22" s="516"/>
      <c r="F22" s="516"/>
      <c r="G22" s="516"/>
      <c r="H22" s="516"/>
      <c r="I22" s="516"/>
      <c r="J22" s="516"/>
      <c r="K22" s="516"/>
      <c r="L22" s="516"/>
      <c r="M22" s="516"/>
    </row>
    <row r="23" spans="1:13" ht="30" x14ac:dyDescent="0.25">
      <c r="A23" s="543" t="s">
        <v>1297</v>
      </c>
      <c r="B23" s="532" t="s">
        <v>1325</v>
      </c>
      <c r="C23" s="519" t="s">
        <v>1288</v>
      </c>
      <c r="D23" s="529" t="s">
        <v>1326</v>
      </c>
      <c r="E23" s="516"/>
      <c r="F23" s="516"/>
      <c r="G23" s="516"/>
      <c r="H23" s="516"/>
      <c r="I23" s="516"/>
      <c r="J23" s="516"/>
      <c r="K23" s="516"/>
      <c r="L23" s="516"/>
      <c r="M23" s="516"/>
    </row>
    <row r="24" spans="1:13" ht="30" x14ac:dyDescent="0.25">
      <c r="A24" s="543" t="s">
        <v>1297</v>
      </c>
      <c r="B24" s="533" t="s">
        <v>1327</v>
      </c>
      <c r="C24" s="520" t="s">
        <v>1288</v>
      </c>
      <c r="D24" s="528" t="s">
        <v>1328</v>
      </c>
      <c r="E24" s="516"/>
      <c r="F24" s="516"/>
      <c r="G24" s="516"/>
      <c r="H24" s="516"/>
      <c r="I24" s="516"/>
      <c r="J24" s="516"/>
      <c r="K24" s="516"/>
      <c r="L24" s="516"/>
      <c r="M24" s="516"/>
    </row>
    <row r="25" spans="1:13" ht="15.75" customHeight="1" x14ac:dyDescent="0.25">
      <c r="A25" s="543" t="s">
        <v>1297</v>
      </c>
      <c r="B25" s="532" t="s">
        <v>1329</v>
      </c>
      <c r="C25" s="519" t="s">
        <v>1288</v>
      </c>
      <c r="D25" s="527" t="s">
        <v>1330</v>
      </c>
      <c r="E25" s="516"/>
      <c r="F25" s="516"/>
      <c r="G25" s="516"/>
      <c r="H25" s="516"/>
      <c r="I25" s="516"/>
      <c r="J25" s="516"/>
      <c r="K25" s="516"/>
      <c r="L25" s="516"/>
      <c r="M25" s="516"/>
    </row>
    <row r="26" spans="1:13" ht="15.75" customHeight="1" x14ac:dyDescent="0.25">
      <c r="A26" s="543" t="s">
        <v>1297</v>
      </c>
      <c r="B26" s="533" t="s">
        <v>1331</v>
      </c>
      <c r="C26" s="520" t="s">
        <v>1288</v>
      </c>
      <c r="D26" s="528" t="s">
        <v>1320</v>
      </c>
      <c r="E26" s="516"/>
      <c r="F26" s="516"/>
      <c r="G26" s="516"/>
      <c r="H26" s="516"/>
      <c r="I26" s="516"/>
      <c r="J26" s="516"/>
      <c r="K26" s="516"/>
      <c r="L26" s="516"/>
      <c r="M26" s="516"/>
    </row>
    <row r="27" spans="1:13" ht="15.75" customHeight="1" x14ac:dyDescent="0.25">
      <c r="A27" s="543" t="s">
        <v>1297</v>
      </c>
      <c r="B27" s="532" t="s">
        <v>1332</v>
      </c>
      <c r="C27" s="519" t="s">
        <v>1288</v>
      </c>
      <c r="D27" s="527" t="s">
        <v>1320</v>
      </c>
      <c r="E27" s="516"/>
      <c r="F27" s="516"/>
      <c r="G27" s="516"/>
      <c r="H27" s="516"/>
      <c r="I27" s="516"/>
      <c r="J27" s="516"/>
      <c r="K27" s="516"/>
      <c r="L27" s="516"/>
      <c r="M27" s="516"/>
    </row>
    <row r="28" spans="1:13" ht="15.75" customHeight="1" x14ac:dyDescent="0.25">
      <c r="A28" s="544" t="s">
        <v>1297</v>
      </c>
      <c r="B28" s="533" t="s">
        <v>1333</v>
      </c>
      <c r="C28" s="520" t="s">
        <v>1288</v>
      </c>
      <c r="D28" s="528" t="s">
        <v>1320</v>
      </c>
      <c r="E28" s="516"/>
      <c r="F28" s="516"/>
      <c r="G28" s="516"/>
      <c r="H28" s="516"/>
      <c r="I28" s="516"/>
      <c r="J28" s="516"/>
      <c r="K28" s="516"/>
      <c r="L28" s="516"/>
      <c r="M28" s="516"/>
    </row>
    <row r="29" spans="1:13" ht="30" x14ac:dyDescent="0.25">
      <c r="A29" s="545" t="s">
        <v>1334</v>
      </c>
      <c r="B29" s="532" t="s">
        <v>1335</v>
      </c>
      <c r="C29" s="572" t="s">
        <v>1288</v>
      </c>
      <c r="D29" s="527" t="s">
        <v>1336</v>
      </c>
      <c r="E29" s="516"/>
      <c r="F29" s="516"/>
      <c r="G29" s="516"/>
      <c r="H29" s="516"/>
      <c r="I29" s="516"/>
      <c r="J29" s="516"/>
      <c r="K29" s="516"/>
      <c r="L29" s="516"/>
      <c r="M29" s="516"/>
    </row>
    <row r="30" spans="1:13" ht="30" x14ac:dyDescent="0.25">
      <c r="A30" s="546" t="s">
        <v>1334</v>
      </c>
      <c r="B30" s="533" t="s">
        <v>1337</v>
      </c>
      <c r="C30" s="573" t="s">
        <v>1288</v>
      </c>
      <c r="D30" s="528" t="s">
        <v>1338</v>
      </c>
      <c r="E30" s="516"/>
      <c r="F30" s="516"/>
      <c r="G30" s="516"/>
      <c r="H30" s="516"/>
      <c r="I30" s="516"/>
      <c r="J30" s="516"/>
      <c r="K30" s="516"/>
      <c r="L30" s="516"/>
      <c r="M30" s="516"/>
    </row>
    <row r="31" spans="1:13" ht="30" x14ac:dyDescent="0.25">
      <c r="A31" s="546" t="s">
        <v>1334</v>
      </c>
      <c r="B31" s="532" t="s">
        <v>1339</v>
      </c>
      <c r="C31" s="572" t="s">
        <v>1288</v>
      </c>
      <c r="D31" s="527" t="s">
        <v>1340</v>
      </c>
      <c r="E31" s="516"/>
      <c r="F31" s="516"/>
      <c r="G31" s="516"/>
      <c r="H31" s="516"/>
      <c r="I31" s="516"/>
      <c r="J31" s="516"/>
      <c r="K31" s="516"/>
      <c r="L31" s="516"/>
      <c r="M31" s="516"/>
    </row>
    <row r="32" spans="1:13" ht="30" x14ac:dyDescent="0.25">
      <c r="A32" s="546" t="s">
        <v>1334</v>
      </c>
      <c r="B32" s="533" t="s">
        <v>1341</v>
      </c>
      <c r="C32" s="573" t="s">
        <v>1288</v>
      </c>
      <c r="D32" s="528" t="s">
        <v>1342</v>
      </c>
      <c r="E32" s="516"/>
      <c r="F32" s="516"/>
      <c r="G32" s="516"/>
      <c r="H32" s="516"/>
      <c r="I32" s="516"/>
      <c r="J32" s="516"/>
      <c r="K32" s="516"/>
      <c r="L32" s="516"/>
      <c r="M32" s="516"/>
    </row>
    <row r="33" spans="1:13" ht="30" x14ac:dyDescent="0.25">
      <c r="A33" s="547" t="s">
        <v>1334</v>
      </c>
      <c r="B33" s="532" t="s">
        <v>1343</v>
      </c>
      <c r="C33" s="572" t="s">
        <v>1288</v>
      </c>
      <c r="D33" s="527" t="s">
        <v>1344</v>
      </c>
      <c r="E33" s="516"/>
      <c r="F33" s="516"/>
      <c r="G33" s="516"/>
      <c r="H33" s="516"/>
      <c r="I33" s="516"/>
      <c r="J33" s="516"/>
      <c r="K33" s="516"/>
      <c r="L33" s="516"/>
      <c r="M33" s="516"/>
    </row>
    <row r="34" spans="1:13" ht="30" x14ac:dyDescent="0.25">
      <c r="A34" s="548" t="s">
        <v>1345</v>
      </c>
      <c r="B34" s="533" t="s">
        <v>1346</v>
      </c>
      <c r="C34" s="573" t="s">
        <v>1288</v>
      </c>
      <c r="D34" s="528" t="s">
        <v>1347</v>
      </c>
      <c r="E34" s="516"/>
      <c r="F34" s="516"/>
      <c r="G34" s="516"/>
      <c r="H34" s="516"/>
      <c r="I34" s="516"/>
      <c r="J34" s="516"/>
      <c r="K34" s="516"/>
      <c r="L34" s="516"/>
      <c r="M34" s="516"/>
    </row>
    <row r="35" spans="1:13" ht="30" x14ac:dyDescent="0.25">
      <c r="A35" s="549" t="s">
        <v>1345</v>
      </c>
      <c r="B35" s="532" t="s">
        <v>1348</v>
      </c>
      <c r="C35" s="572" t="s">
        <v>1288</v>
      </c>
      <c r="D35" s="527" t="s">
        <v>1349</v>
      </c>
      <c r="E35" s="516"/>
      <c r="F35" s="516"/>
      <c r="G35" s="516"/>
      <c r="H35" s="516"/>
      <c r="I35" s="516"/>
      <c r="J35" s="516"/>
      <c r="K35" s="516"/>
      <c r="L35" s="516"/>
      <c r="M35" s="516"/>
    </row>
    <row r="36" spans="1:13" ht="30" x14ac:dyDescent="0.25">
      <c r="A36" s="549" t="s">
        <v>1345</v>
      </c>
      <c r="B36" s="533" t="s">
        <v>1350</v>
      </c>
      <c r="C36" s="520" t="s">
        <v>1288</v>
      </c>
      <c r="D36" s="528" t="s">
        <v>1351</v>
      </c>
      <c r="E36" s="516"/>
      <c r="F36" s="516"/>
      <c r="G36" s="516"/>
      <c r="H36" s="516"/>
      <c r="I36" s="516"/>
      <c r="J36" s="516"/>
      <c r="K36" s="516"/>
      <c r="L36" s="516"/>
      <c r="M36" s="516"/>
    </row>
    <row r="37" spans="1:13" ht="15.75" customHeight="1" x14ac:dyDescent="0.25">
      <c r="A37" s="549" t="s">
        <v>1345</v>
      </c>
      <c r="B37" s="532" t="s">
        <v>1352</v>
      </c>
      <c r="C37" s="519" t="s">
        <v>1288</v>
      </c>
      <c r="D37" s="527" t="s">
        <v>1320</v>
      </c>
      <c r="E37" s="516"/>
      <c r="F37" s="516"/>
      <c r="G37" s="516"/>
      <c r="H37" s="516"/>
      <c r="I37" s="516"/>
      <c r="J37" s="516"/>
      <c r="K37" s="516"/>
      <c r="L37" s="516"/>
      <c r="M37" s="516"/>
    </row>
    <row r="38" spans="1:13" ht="15.75" customHeight="1" x14ac:dyDescent="0.25">
      <c r="A38" s="549" t="s">
        <v>1345</v>
      </c>
      <c r="B38" s="533" t="s">
        <v>1353</v>
      </c>
      <c r="C38" s="520" t="s">
        <v>1288</v>
      </c>
      <c r="D38" s="528" t="s">
        <v>1354</v>
      </c>
      <c r="E38" s="516"/>
      <c r="F38" s="516"/>
      <c r="G38" s="516"/>
      <c r="H38" s="516"/>
      <c r="I38" s="516"/>
      <c r="J38" s="516"/>
      <c r="K38" s="516"/>
      <c r="L38" s="516"/>
      <c r="M38" s="516"/>
    </row>
    <row r="39" spans="1:13" ht="15.75" customHeight="1" x14ac:dyDescent="0.25">
      <c r="A39" s="549" t="s">
        <v>1345</v>
      </c>
      <c r="B39" s="532" t="s">
        <v>1355</v>
      </c>
      <c r="C39" s="519" t="s">
        <v>1288</v>
      </c>
      <c r="D39" s="527" t="s">
        <v>1356</v>
      </c>
      <c r="E39" s="516"/>
      <c r="F39" s="516"/>
      <c r="G39" s="516"/>
      <c r="H39" s="516"/>
      <c r="I39" s="516"/>
      <c r="J39" s="516"/>
      <c r="K39" s="516"/>
      <c r="L39" s="516"/>
      <c r="M39" s="516"/>
    </row>
    <row r="40" spans="1:13" ht="15.75" customHeight="1" x14ac:dyDescent="0.25">
      <c r="A40" s="549" t="s">
        <v>1345</v>
      </c>
      <c r="B40" s="533" t="s">
        <v>1357</v>
      </c>
      <c r="C40" s="520" t="s">
        <v>1288</v>
      </c>
      <c r="D40" s="528" t="s">
        <v>1320</v>
      </c>
      <c r="E40" s="516"/>
      <c r="F40" s="516"/>
      <c r="G40" s="516"/>
      <c r="H40" s="516"/>
      <c r="I40" s="516"/>
      <c r="J40" s="516"/>
      <c r="K40" s="516"/>
      <c r="L40" s="516"/>
      <c r="M40" s="516"/>
    </row>
    <row r="41" spans="1:13" ht="15.75" customHeight="1" x14ac:dyDescent="0.25">
      <c r="A41" s="549" t="s">
        <v>1345</v>
      </c>
      <c r="B41" s="532" t="s">
        <v>1358</v>
      </c>
      <c r="C41" s="519" t="s">
        <v>1288</v>
      </c>
      <c r="D41" s="527" t="s">
        <v>1320</v>
      </c>
      <c r="E41" s="516"/>
      <c r="F41" s="516"/>
      <c r="G41" s="516"/>
      <c r="H41" s="516"/>
      <c r="I41" s="516"/>
      <c r="J41" s="516"/>
      <c r="K41" s="516"/>
      <c r="L41" s="516"/>
      <c r="M41" s="516"/>
    </row>
    <row r="42" spans="1:13" ht="15.75" customHeight="1" x14ac:dyDescent="0.25">
      <c r="A42" s="549" t="s">
        <v>1345</v>
      </c>
      <c r="B42" s="533" t="s">
        <v>1359</v>
      </c>
      <c r="C42" s="520" t="s">
        <v>1288</v>
      </c>
      <c r="D42" s="528" t="s">
        <v>1320</v>
      </c>
      <c r="E42" s="516"/>
      <c r="F42" s="516"/>
      <c r="G42" s="516"/>
      <c r="H42" s="516"/>
      <c r="I42" s="516"/>
      <c r="J42" s="516"/>
      <c r="K42" s="516"/>
      <c r="L42" s="516"/>
      <c r="M42" s="516"/>
    </row>
    <row r="43" spans="1:13" ht="15.75" customHeight="1" x14ac:dyDescent="0.25">
      <c r="A43" s="549" t="s">
        <v>1345</v>
      </c>
      <c r="B43" s="532" t="s">
        <v>1360</v>
      </c>
      <c r="C43" s="519" t="s">
        <v>1288</v>
      </c>
      <c r="D43" s="527" t="s">
        <v>1320</v>
      </c>
      <c r="E43" s="516"/>
      <c r="F43" s="516"/>
      <c r="G43" s="516"/>
      <c r="H43" s="516"/>
      <c r="I43" s="516"/>
      <c r="J43" s="516"/>
      <c r="K43" s="516"/>
      <c r="L43" s="516"/>
      <c r="M43" s="516"/>
    </row>
    <row r="44" spans="1:13" ht="15.75" customHeight="1" x14ac:dyDescent="0.25">
      <c r="A44" s="549" t="s">
        <v>1345</v>
      </c>
      <c r="B44" s="533" t="s">
        <v>1361</v>
      </c>
      <c r="C44" s="520" t="s">
        <v>1288</v>
      </c>
      <c r="D44" s="528" t="s">
        <v>1320</v>
      </c>
      <c r="E44" s="516"/>
      <c r="F44" s="516"/>
      <c r="G44" s="516"/>
      <c r="H44" s="516"/>
      <c r="I44" s="516"/>
      <c r="J44" s="516"/>
      <c r="K44" s="516"/>
      <c r="L44" s="516"/>
      <c r="M44" s="516"/>
    </row>
    <row r="45" spans="1:13" ht="15.75" customHeight="1" x14ac:dyDescent="0.25">
      <c r="A45" s="549" t="s">
        <v>1345</v>
      </c>
      <c r="B45" s="532" t="s">
        <v>1362</v>
      </c>
      <c r="C45" s="519" t="s">
        <v>1288</v>
      </c>
      <c r="D45" s="527" t="s">
        <v>1320</v>
      </c>
      <c r="E45" s="516"/>
      <c r="F45" s="516"/>
      <c r="G45" s="516"/>
      <c r="H45" s="516"/>
      <c r="I45" s="516"/>
      <c r="J45" s="516"/>
      <c r="K45" s="516"/>
      <c r="L45" s="516"/>
      <c r="M45" s="516"/>
    </row>
    <row r="46" spans="1:13" ht="15.75" customHeight="1" x14ac:dyDescent="0.25">
      <c r="A46" s="549" t="s">
        <v>1345</v>
      </c>
      <c r="B46" s="533" t="s">
        <v>1363</v>
      </c>
      <c r="C46" s="520" t="s">
        <v>1288</v>
      </c>
      <c r="D46" s="528" t="s">
        <v>1320</v>
      </c>
      <c r="E46" s="516"/>
      <c r="F46" s="516"/>
      <c r="G46" s="516"/>
      <c r="H46" s="516"/>
      <c r="I46" s="516"/>
      <c r="J46" s="516"/>
      <c r="K46" s="516"/>
      <c r="L46" s="516"/>
      <c r="M46" s="516"/>
    </row>
    <row r="47" spans="1:13" ht="15.75" customHeight="1" x14ac:dyDescent="0.25">
      <c r="A47" s="549" t="s">
        <v>1345</v>
      </c>
      <c r="B47" s="532" t="s">
        <v>1364</v>
      </c>
      <c r="C47" s="519" t="s">
        <v>1288</v>
      </c>
      <c r="D47" s="527" t="s">
        <v>1320</v>
      </c>
      <c r="E47" s="516"/>
      <c r="F47" s="516"/>
      <c r="G47" s="516"/>
      <c r="H47" s="516"/>
      <c r="I47" s="516"/>
      <c r="J47" s="516"/>
      <c r="K47" s="516"/>
      <c r="L47" s="516"/>
      <c r="M47" s="516"/>
    </row>
    <row r="48" spans="1:13" ht="15.75" customHeight="1" x14ac:dyDescent="0.25">
      <c r="A48" s="549" t="s">
        <v>1345</v>
      </c>
      <c r="B48" s="533" t="s">
        <v>1365</v>
      </c>
      <c r="C48" s="520" t="s">
        <v>1288</v>
      </c>
      <c r="D48" s="528" t="s">
        <v>1320</v>
      </c>
      <c r="E48" s="516"/>
      <c r="F48" s="516"/>
      <c r="G48" s="516"/>
      <c r="H48" s="516"/>
      <c r="I48" s="516"/>
      <c r="J48" s="516"/>
      <c r="K48" s="516"/>
      <c r="L48" s="516"/>
      <c r="M48" s="516"/>
    </row>
    <row r="49" spans="1:13" ht="15.75" customHeight="1" x14ac:dyDescent="0.25">
      <c r="A49" s="549" t="s">
        <v>1345</v>
      </c>
      <c r="B49" s="532" t="s">
        <v>1366</v>
      </c>
      <c r="C49" s="519" t="s">
        <v>1288</v>
      </c>
      <c r="D49" s="527" t="s">
        <v>1320</v>
      </c>
      <c r="E49" s="516"/>
      <c r="F49" s="516"/>
      <c r="G49" s="516"/>
      <c r="H49" s="516"/>
      <c r="I49" s="516"/>
      <c r="J49" s="516"/>
      <c r="K49" s="516"/>
      <c r="L49" s="516"/>
      <c r="M49" s="516"/>
    </row>
    <row r="50" spans="1:13" ht="15.75" customHeight="1" x14ac:dyDescent="0.25">
      <c r="A50" s="549" t="s">
        <v>1345</v>
      </c>
      <c r="B50" s="533" t="s">
        <v>1367</v>
      </c>
      <c r="C50" s="520" t="s">
        <v>1288</v>
      </c>
      <c r="D50" s="528" t="s">
        <v>1368</v>
      </c>
      <c r="E50" s="516"/>
      <c r="F50" s="516"/>
      <c r="G50" s="516"/>
      <c r="H50" s="516"/>
      <c r="I50" s="516"/>
      <c r="J50" s="516"/>
      <c r="K50" s="516"/>
      <c r="L50" s="516"/>
      <c r="M50" s="516"/>
    </row>
    <row r="51" spans="1:13" ht="15.75" customHeight="1" x14ac:dyDescent="0.25">
      <c r="A51" s="549" t="s">
        <v>1345</v>
      </c>
      <c r="B51" s="575" t="s">
        <v>1369</v>
      </c>
      <c r="C51" s="519" t="s">
        <v>1288</v>
      </c>
      <c r="D51" s="527" t="s">
        <v>1370</v>
      </c>
      <c r="E51" s="516"/>
      <c r="F51" s="516"/>
      <c r="G51" s="516"/>
      <c r="H51" s="516"/>
      <c r="I51" s="516"/>
      <c r="J51" s="516"/>
      <c r="K51" s="516"/>
      <c r="L51" s="516"/>
      <c r="M51" s="516"/>
    </row>
    <row r="52" spans="1:13" ht="15.75" customHeight="1" x14ac:dyDescent="0.25">
      <c r="A52" s="549" t="s">
        <v>1345</v>
      </c>
      <c r="B52" s="574" t="s">
        <v>1371</v>
      </c>
      <c r="C52" s="520" t="s">
        <v>1288</v>
      </c>
      <c r="D52" s="528" t="s">
        <v>1372</v>
      </c>
      <c r="E52" s="516"/>
      <c r="F52" s="516"/>
      <c r="G52" s="516"/>
      <c r="H52" s="516"/>
      <c r="I52" s="516"/>
      <c r="J52" s="516"/>
      <c r="K52" s="516"/>
      <c r="L52" s="516"/>
      <c r="M52" s="516"/>
    </row>
    <row r="53" spans="1:13" ht="15.75" customHeight="1" x14ac:dyDescent="0.25">
      <c r="A53" s="549" t="s">
        <v>1345</v>
      </c>
      <c r="B53" s="575" t="s">
        <v>1373</v>
      </c>
      <c r="C53" s="519" t="s">
        <v>1288</v>
      </c>
      <c r="D53" s="527" t="s">
        <v>1374</v>
      </c>
      <c r="E53" s="516"/>
      <c r="F53" s="516"/>
      <c r="G53" s="516"/>
      <c r="H53" s="516"/>
      <c r="I53" s="516"/>
      <c r="J53" s="516"/>
      <c r="K53" s="516"/>
      <c r="L53" s="516"/>
      <c r="M53" s="516"/>
    </row>
    <row r="54" spans="1:13" ht="15.75" customHeight="1" x14ac:dyDescent="0.25">
      <c r="A54" s="549" t="s">
        <v>1345</v>
      </c>
      <c r="B54" s="574" t="s">
        <v>1375</v>
      </c>
      <c r="C54" s="520" t="s">
        <v>1288</v>
      </c>
      <c r="D54" s="528" t="s">
        <v>1376</v>
      </c>
      <c r="E54" s="516"/>
      <c r="F54" s="516"/>
      <c r="G54" s="516"/>
      <c r="H54" s="516"/>
      <c r="I54" s="516"/>
      <c r="J54" s="516"/>
      <c r="K54" s="516"/>
      <c r="L54" s="516"/>
      <c r="M54" s="516"/>
    </row>
    <row r="55" spans="1:13" ht="15.75" customHeight="1" x14ac:dyDescent="0.25">
      <c r="A55" s="549" t="s">
        <v>1345</v>
      </c>
      <c r="B55" s="575" t="s">
        <v>1377</v>
      </c>
      <c r="C55" s="519" t="s">
        <v>1288</v>
      </c>
      <c r="D55" s="527" t="s">
        <v>1320</v>
      </c>
      <c r="E55" s="516"/>
      <c r="F55" s="516"/>
      <c r="G55" s="516"/>
      <c r="H55" s="516"/>
      <c r="I55" s="516"/>
      <c r="J55" s="516"/>
      <c r="K55" s="516"/>
      <c r="L55" s="516"/>
      <c r="M55" s="516"/>
    </row>
    <row r="56" spans="1:13" ht="15.75" customHeight="1" x14ac:dyDescent="0.25">
      <c r="A56" s="549" t="s">
        <v>1345</v>
      </c>
      <c r="B56" s="574" t="s">
        <v>1378</v>
      </c>
      <c r="C56" s="520" t="s">
        <v>1288</v>
      </c>
      <c r="D56" s="528" t="s">
        <v>1379</v>
      </c>
      <c r="E56" s="516"/>
      <c r="F56" s="516"/>
      <c r="G56" s="516"/>
      <c r="H56" s="516"/>
      <c r="I56" s="516"/>
      <c r="J56" s="516"/>
      <c r="K56" s="516"/>
      <c r="L56" s="516"/>
      <c r="M56" s="516"/>
    </row>
    <row r="57" spans="1:13" ht="15.75" customHeight="1" x14ac:dyDescent="0.25">
      <c r="A57" s="550" t="s">
        <v>1345</v>
      </c>
      <c r="B57" s="575" t="s">
        <v>1380</v>
      </c>
      <c r="C57" s="519" t="s">
        <v>1288</v>
      </c>
      <c r="D57" s="527" t="s">
        <v>1381</v>
      </c>
      <c r="E57" s="516"/>
      <c r="F57" s="516"/>
      <c r="G57" s="516"/>
      <c r="H57" s="516"/>
      <c r="I57" s="516"/>
      <c r="J57" s="516"/>
      <c r="K57" s="516"/>
      <c r="L57" s="516"/>
      <c r="M57" s="516"/>
    </row>
    <row r="58" spans="1:13" ht="15.75" customHeight="1" x14ac:dyDescent="0.25">
      <c r="A58" s="551" t="s">
        <v>1382</v>
      </c>
      <c r="B58" s="533" t="s">
        <v>1383</v>
      </c>
      <c r="C58" s="520" t="s">
        <v>1288</v>
      </c>
      <c r="D58" s="528" t="s">
        <v>1384</v>
      </c>
      <c r="E58" s="516"/>
      <c r="F58" s="516"/>
      <c r="G58" s="516"/>
      <c r="H58" s="516"/>
      <c r="I58" s="516"/>
      <c r="J58" s="516"/>
      <c r="K58" s="516"/>
      <c r="L58" s="516"/>
      <c r="M58" s="516"/>
    </row>
    <row r="59" spans="1:13" ht="45" x14ac:dyDescent="0.25">
      <c r="A59" s="552" t="s">
        <v>1382</v>
      </c>
      <c r="B59" s="532" t="s">
        <v>1385</v>
      </c>
      <c r="C59" s="519" t="s">
        <v>1295</v>
      </c>
      <c r="D59" s="527" t="s">
        <v>1386</v>
      </c>
      <c r="E59" s="516"/>
      <c r="F59" s="516"/>
      <c r="G59" s="516"/>
      <c r="H59" s="516"/>
      <c r="I59" s="516"/>
      <c r="J59" s="516"/>
      <c r="K59" s="516"/>
      <c r="L59" s="516"/>
      <c r="M59" s="516"/>
    </row>
    <row r="60" spans="1:13" ht="15.75" customHeight="1" x14ac:dyDescent="0.25">
      <c r="A60" s="552" t="s">
        <v>1382</v>
      </c>
      <c r="B60" s="533" t="s">
        <v>1387</v>
      </c>
      <c r="C60" s="520" t="s">
        <v>1295</v>
      </c>
      <c r="D60" s="528" t="s">
        <v>1386</v>
      </c>
      <c r="E60" s="516"/>
      <c r="F60" s="516"/>
      <c r="G60" s="516"/>
      <c r="H60" s="516"/>
      <c r="I60" s="516"/>
      <c r="J60" s="516"/>
      <c r="K60" s="516"/>
      <c r="L60" s="516"/>
      <c r="M60" s="516"/>
    </row>
    <row r="61" spans="1:13" ht="15.75" customHeight="1" x14ac:dyDescent="0.25">
      <c r="A61" s="552" t="s">
        <v>1382</v>
      </c>
      <c r="B61" s="532" t="s">
        <v>1388</v>
      </c>
      <c r="C61" s="519" t="s">
        <v>1295</v>
      </c>
      <c r="D61" s="527" t="s">
        <v>1386</v>
      </c>
      <c r="E61" s="516"/>
      <c r="F61" s="516"/>
      <c r="G61" s="516"/>
      <c r="H61" s="516"/>
      <c r="I61" s="516"/>
      <c r="J61" s="516"/>
      <c r="K61" s="516"/>
      <c r="L61" s="516"/>
      <c r="M61" s="516"/>
    </row>
    <row r="62" spans="1:13" ht="15.75" customHeight="1" x14ac:dyDescent="0.25">
      <c r="A62" s="552" t="s">
        <v>1382</v>
      </c>
      <c r="B62" s="533" t="s">
        <v>1389</v>
      </c>
      <c r="C62" s="520" t="s">
        <v>1295</v>
      </c>
      <c r="D62" s="528" t="s">
        <v>1386</v>
      </c>
      <c r="E62" s="516"/>
      <c r="F62" s="516"/>
      <c r="G62" s="516"/>
      <c r="H62" s="516"/>
      <c r="I62" s="516"/>
      <c r="J62" s="516"/>
      <c r="K62" s="516"/>
      <c r="L62" s="516"/>
      <c r="M62" s="516"/>
    </row>
    <row r="63" spans="1:13" ht="15.75" customHeight="1" x14ac:dyDescent="0.25">
      <c r="A63" s="552" t="s">
        <v>1382</v>
      </c>
      <c r="B63" s="532" t="s">
        <v>1390</v>
      </c>
      <c r="C63" s="519" t="s">
        <v>1295</v>
      </c>
      <c r="D63" s="527" t="s">
        <v>1386</v>
      </c>
      <c r="E63" s="516"/>
      <c r="F63" s="516"/>
      <c r="G63" s="516"/>
      <c r="H63" s="516"/>
      <c r="I63" s="516"/>
      <c r="J63" s="516"/>
      <c r="K63" s="516"/>
      <c r="L63" s="516"/>
      <c r="M63" s="516"/>
    </row>
    <row r="64" spans="1:13" ht="15.75" customHeight="1" x14ac:dyDescent="0.25">
      <c r="A64" s="552" t="s">
        <v>1382</v>
      </c>
      <c r="B64" s="533" t="s">
        <v>1391</v>
      </c>
      <c r="C64" s="520" t="s">
        <v>1295</v>
      </c>
      <c r="D64" s="528" t="s">
        <v>1386</v>
      </c>
      <c r="E64" s="516"/>
      <c r="F64" s="516"/>
      <c r="G64" s="516"/>
      <c r="H64" s="516"/>
      <c r="I64" s="516"/>
      <c r="J64" s="516"/>
      <c r="K64" s="516"/>
      <c r="L64" s="516"/>
      <c r="M64" s="516"/>
    </row>
    <row r="65" spans="1:13" ht="15.75" customHeight="1" x14ac:dyDescent="0.25">
      <c r="A65" s="552" t="s">
        <v>1382</v>
      </c>
      <c r="B65" s="532" t="s">
        <v>1392</v>
      </c>
      <c r="C65" s="519" t="s">
        <v>1295</v>
      </c>
      <c r="D65" s="527" t="s">
        <v>1386</v>
      </c>
      <c r="E65" s="516"/>
      <c r="F65" s="516"/>
      <c r="G65" s="516"/>
      <c r="H65" s="516"/>
      <c r="I65" s="516"/>
      <c r="J65" s="516"/>
      <c r="K65" s="516"/>
      <c r="L65" s="516"/>
      <c r="M65" s="516"/>
    </row>
    <row r="66" spans="1:13" ht="15.75" customHeight="1" x14ac:dyDescent="0.25">
      <c r="A66" s="552" t="s">
        <v>1382</v>
      </c>
      <c r="B66" s="533" t="s">
        <v>1393</v>
      </c>
      <c r="C66" s="520" t="s">
        <v>1295</v>
      </c>
      <c r="D66" s="528" t="s">
        <v>1386</v>
      </c>
      <c r="E66" s="516"/>
      <c r="F66" s="516"/>
      <c r="G66" s="516"/>
      <c r="H66" s="516"/>
      <c r="I66" s="516"/>
      <c r="J66" s="516"/>
      <c r="K66" s="516"/>
      <c r="L66" s="516"/>
      <c r="M66" s="516"/>
    </row>
    <row r="67" spans="1:13" ht="15.75" customHeight="1" x14ac:dyDescent="0.25">
      <c r="A67" s="552" t="s">
        <v>1382</v>
      </c>
      <c r="B67" s="532" t="s">
        <v>1394</v>
      </c>
      <c r="C67" s="519" t="s">
        <v>1295</v>
      </c>
      <c r="D67" s="527" t="s">
        <v>1386</v>
      </c>
      <c r="E67" s="516"/>
      <c r="F67" s="516"/>
      <c r="G67" s="516"/>
      <c r="H67" s="516"/>
      <c r="I67" s="516"/>
      <c r="J67" s="516"/>
      <c r="K67" s="516"/>
      <c r="L67" s="516"/>
      <c r="M67" s="516"/>
    </row>
    <row r="68" spans="1:13" ht="30" x14ac:dyDescent="0.25">
      <c r="A68" s="552" t="s">
        <v>1382</v>
      </c>
      <c r="B68" s="533" t="s">
        <v>1395</v>
      </c>
      <c r="C68" s="520" t="s">
        <v>1295</v>
      </c>
      <c r="D68" s="528" t="s">
        <v>1386</v>
      </c>
      <c r="E68" s="516"/>
      <c r="F68" s="516"/>
      <c r="G68" s="516"/>
      <c r="H68" s="516"/>
      <c r="I68" s="516"/>
      <c r="J68" s="516"/>
      <c r="K68" s="516"/>
      <c r="L68" s="516"/>
      <c r="M68" s="516"/>
    </row>
    <row r="69" spans="1:13" ht="15.75" x14ac:dyDescent="0.25">
      <c r="A69" s="552" t="s">
        <v>1382</v>
      </c>
      <c r="B69" s="532" t="s">
        <v>1396</v>
      </c>
      <c r="C69" s="519" t="s">
        <v>1295</v>
      </c>
      <c r="D69" s="527" t="s">
        <v>1386</v>
      </c>
      <c r="E69" s="516"/>
      <c r="F69" s="516"/>
      <c r="G69" s="516"/>
      <c r="H69" s="516"/>
      <c r="I69" s="516"/>
      <c r="J69" s="516"/>
      <c r="K69" s="516"/>
      <c r="L69" s="516"/>
      <c r="M69" s="516"/>
    </row>
    <row r="70" spans="1:13" ht="30" x14ac:dyDescent="0.25">
      <c r="A70" s="552" t="s">
        <v>1382</v>
      </c>
      <c r="B70" s="533" t="s">
        <v>1397</v>
      </c>
      <c r="C70" s="520" t="s">
        <v>1295</v>
      </c>
      <c r="D70" s="528" t="s">
        <v>1386</v>
      </c>
      <c r="E70" s="516"/>
      <c r="F70" s="516"/>
      <c r="G70" s="516"/>
      <c r="H70" s="516"/>
      <c r="I70" s="516"/>
      <c r="J70" s="516"/>
      <c r="K70" s="516"/>
      <c r="L70" s="516"/>
      <c r="M70" s="516"/>
    </row>
    <row r="71" spans="1:13" ht="15.75" x14ac:dyDescent="0.25">
      <c r="A71" s="552" t="s">
        <v>1382</v>
      </c>
      <c r="B71" s="532" t="s">
        <v>1398</v>
      </c>
      <c r="C71" s="519" t="s">
        <v>1295</v>
      </c>
      <c r="D71" s="527" t="s">
        <v>1386</v>
      </c>
      <c r="E71" s="516"/>
      <c r="F71" s="516"/>
      <c r="G71" s="516"/>
      <c r="H71" s="516"/>
      <c r="I71" s="516"/>
      <c r="J71" s="516"/>
      <c r="K71" s="516"/>
      <c r="L71" s="516"/>
      <c r="M71" s="516"/>
    </row>
    <row r="72" spans="1:13" ht="30" x14ac:dyDescent="0.25">
      <c r="A72" s="552" t="s">
        <v>1382</v>
      </c>
      <c r="B72" s="533" t="s">
        <v>1399</v>
      </c>
      <c r="C72" s="520" t="s">
        <v>1295</v>
      </c>
      <c r="D72" s="528" t="s">
        <v>1386</v>
      </c>
      <c r="E72" s="516"/>
      <c r="F72" s="516"/>
      <c r="G72" s="516"/>
      <c r="H72" s="516"/>
      <c r="I72" s="516"/>
      <c r="J72" s="516"/>
      <c r="K72" s="516"/>
      <c r="L72" s="516"/>
      <c r="M72" s="516"/>
    </row>
    <row r="73" spans="1:13" ht="15.75" x14ac:dyDescent="0.25">
      <c r="A73" s="552" t="s">
        <v>1382</v>
      </c>
      <c r="B73" s="532" t="s">
        <v>1400</v>
      </c>
      <c r="C73" s="519" t="s">
        <v>1295</v>
      </c>
      <c r="D73" s="527" t="s">
        <v>1386</v>
      </c>
      <c r="E73" s="516"/>
      <c r="F73" s="516"/>
      <c r="G73" s="516"/>
      <c r="H73" s="516"/>
      <c r="I73" s="516"/>
      <c r="J73" s="516"/>
      <c r="K73" s="516"/>
      <c r="L73" s="516"/>
      <c r="M73" s="516"/>
    </row>
    <row r="74" spans="1:13" ht="30" x14ac:dyDescent="0.25">
      <c r="A74" s="552" t="s">
        <v>1382</v>
      </c>
      <c r="B74" s="533" t="s">
        <v>1401</v>
      </c>
      <c r="C74" s="520" t="s">
        <v>1295</v>
      </c>
      <c r="D74" s="528" t="s">
        <v>1386</v>
      </c>
      <c r="E74" s="516"/>
      <c r="F74" s="516"/>
      <c r="G74" s="516"/>
      <c r="H74" s="516"/>
      <c r="I74" s="516"/>
      <c r="J74" s="516"/>
      <c r="K74" s="516"/>
      <c r="L74" s="516"/>
      <c r="M74" s="516"/>
    </row>
    <row r="75" spans="1:13" ht="15.75" x14ac:dyDescent="0.25">
      <c r="A75" s="552" t="s">
        <v>1382</v>
      </c>
      <c r="B75" s="532" t="s">
        <v>1402</v>
      </c>
      <c r="C75" s="519" t="s">
        <v>1295</v>
      </c>
      <c r="D75" s="527" t="s">
        <v>1386</v>
      </c>
      <c r="E75" s="516"/>
      <c r="F75" s="516"/>
      <c r="G75" s="516"/>
      <c r="H75" s="516"/>
      <c r="I75" s="516"/>
      <c r="J75" s="516"/>
      <c r="K75" s="516"/>
      <c r="L75" s="516"/>
      <c r="M75" s="516"/>
    </row>
    <row r="76" spans="1:13" ht="15.75" x14ac:dyDescent="0.25">
      <c r="A76" s="552" t="s">
        <v>1382</v>
      </c>
      <c r="B76" s="533" t="s">
        <v>1403</v>
      </c>
      <c r="C76" s="520" t="s">
        <v>1295</v>
      </c>
      <c r="D76" s="528" t="s">
        <v>1386</v>
      </c>
      <c r="E76" s="516"/>
      <c r="F76" s="516"/>
      <c r="G76" s="516"/>
      <c r="H76" s="516"/>
      <c r="I76" s="516"/>
      <c r="J76" s="516"/>
      <c r="K76" s="516"/>
      <c r="L76" s="516"/>
      <c r="M76" s="516"/>
    </row>
    <row r="77" spans="1:13" ht="30" x14ac:dyDescent="0.25">
      <c r="A77" s="552" t="s">
        <v>1382</v>
      </c>
      <c r="B77" s="532" t="s">
        <v>1404</v>
      </c>
      <c r="C77" s="519" t="s">
        <v>1295</v>
      </c>
      <c r="D77" s="527" t="s">
        <v>1386</v>
      </c>
      <c r="E77" s="516"/>
      <c r="F77" s="516"/>
      <c r="G77" s="516"/>
      <c r="H77" s="516"/>
      <c r="I77" s="516"/>
      <c r="J77" s="516"/>
      <c r="K77" s="516"/>
      <c r="L77" s="516"/>
      <c r="M77" s="516"/>
    </row>
    <row r="78" spans="1:13" ht="30" x14ac:dyDescent="0.25">
      <c r="A78" s="553" t="s">
        <v>1382</v>
      </c>
      <c r="B78" s="534" t="s">
        <v>1405</v>
      </c>
      <c r="C78" s="521" t="s">
        <v>1288</v>
      </c>
      <c r="D78" s="530">
        <v>43924</v>
      </c>
      <c r="E78" s="538"/>
      <c r="F78" s="516"/>
      <c r="G78" s="516"/>
      <c r="H78" s="516"/>
      <c r="I78" s="516"/>
      <c r="J78" s="516"/>
      <c r="K78" s="516"/>
      <c r="L78" s="516"/>
      <c r="M78" s="516"/>
    </row>
  </sheetData>
  <sheetProtection algorithmName="SHA-512" hashValue="rxoeIJETUF3ceqyEGrDJddC1ErGE7y3TA1XBUxUK7UGZZL+Fv4VKP8vB+mOA0l8PQcih7On2qTKEbJWTWt9OTw==" saltValue="klfs0uqDgTyZ042cB9a7xg==" spinCount="100000" sheet="1" objects="1" scenarios="1"/>
  <mergeCells count="2">
    <mergeCell ref="A1:D1"/>
    <mergeCell ref="A2:D2"/>
  </mergeCells>
  <hyperlinks>
    <hyperlink ref="B6" location="RANGE!B4" display=" Nama Emiten " xr:uid="{43678589-F89A-4599-8155-76CD2849F42D}"/>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A1C9-4B97-4884-A4A4-8CB5C8553B7E}">
  <sheetPr>
    <tabColor theme="9" tint="-0.499984740745262"/>
  </sheetPr>
  <dimension ref="A1:M79"/>
  <sheetViews>
    <sheetView showGridLines="0" workbookViewId="0">
      <selection activeCell="H8" sqref="H8"/>
    </sheetView>
  </sheetViews>
  <sheetFormatPr defaultRowHeight="15" x14ac:dyDescent="0.25"/>
  <cols>
    <col min="1" max="1" width="28.7109375" customWidth="1"/>
    <col min="2" max="2" width="24.42578125" style="1" customWidth="1"/>
    <col min="3" max="3" width="3.7109375" style="3" customWidth="1"/>
    <col min="4" max="4" width="26.42578125" style="3" customWidth="1"/>
  </cols>
  <sheetData>
    <row r="1" spans="1:13" ht="24.75" x14ac:dyDescent="0.25">
      <c r="A1" s="718" t="s">
        <v>1283</v>
      </c>
      <c r="B1" s="718"/>
      <c r="C1" s="718"/>
      <c r="D1" s="718"/>
      <c r="E1" s="516"/>
      <c r="F1" s="516"/>
      <c r="G1" s="516"/>
      <c r="H1" s="516"/>
      <c r="I1" s="516"/>
      <c r="J1" s="516"/>
      <c r="K1" s="516"/>
      <c r="L1" s="516"/>
      <c r="M1" s="516"/>
    </row>
    <row r="2" spans="1:13" ht="22.5" x14ac:dyDescent="0.25">
      <c r="A2" s="719" t="s">
        <v>1406</v>
      </c>
      <c r="B2" s="719"/>
      <c r="C2" s="719"/>
      <c r="D2" s="719"/>
      <c r="E2" s="516"/>
      <c r="F2" s="516"/>
      <c r="G2" s="516"/>
      <c r="H2" s="516"/>
      <c r="I2" s="516"/>
      <c r="J2" s="516"/>
      <c r="K2" s="516"/>
      <c r="L2" s="516"/>
      <c r="M2" s="516"/>
    </row>
    <row r="3" spans="1:13" ht="18.75" customHeight="1" x14ac:dyDescent="0.45">
      <c r="A3" s="517" t="s">
        <v>1285</v>
      </c>
      <c r="B3" s="559" t="s">
        <v>1285</v>
      </c>
      <c r="C3" s="522" t="s">
        <v>1285</v>
      </c>
      <c r="D3" s="560" t="s">
        <v>1285</v>
      </c>
      <c r="E3" s="516"/>
      <c r="F3" s="516"/>
      <c r="G3" s="516"/>
      <c r="H3" s="516"/>
      <c r="I3" s="516"/>
      <c r="J3" s="516"/>
      <c r="K3" s="516"/>
      <c r="L3" s="516"/>
      <c r="M3" s="516"/>
    </row>
    <row r="4" spans="1:13" ht="15" customHeight="1" x14ac:dyDescent="0.25">
      <c r="A4" s="554" t="s">
        <v>1286</v>
      </c>
      <c r="B4" s="556" t="s">
        <v>976</v>
      </c>
      <c r="C4" s="557" t="s">
        <v>1295</v>
      </c>
      <c r="D4" s="558" t="s">
        <v>1289</v>
      </c>
      <c r="E4" s="516"/>
    </row>
    <row r="5" spans="1:13" ht="15.75" x14ac:dyDescent="0.25">
      <c r="A5" s="540" t="s">
        <v>1290</v>
      </c>
      <c r="B5" s="561" t="s">
        <v>1407</v>
      </c>
      <c r="C5" s="562" t="s">
        <v>1295</v>
      </c>
      <c r="D5" s="523" t="s">
        <v>1408</v>
      </c>
      <c r="E5" s="516"/>
    </row>
    <row r="6" spans="1:13" ht="15.75" x14ac:dyDescent="0.25">
      <c r="A6" s="540" t="s">
        <v>1290</v>
      </c>
      <c r="B6" s="1" t="s">
        <v>877</v>
      </c>
      <c r="C6" s="563" t="s">
        <v>1295</v>
      </c>
      <c r="D6" s="524">
        <v>24</v>
      </c>
      <c r="E6" s="516"/>
    </row>
    <row r="7" spans="1:13" ht="15.75" x14ac:dyDescent="0.25">
      <c r="A7" s="540" t="s">
        <v>1290</v>
      </c>
      <c r="B7" s="535" t="s">
        <v>227</v>
      </c>
      <c r="C7" s="564" t="s">
        <v>1295</v>
      </c>
      <c r="D7" s="523" t="s">
        <v>1409</v>
      </c>
      <c r="E7" s="516"/>
    </row>
    <row r="8" spans="1:13" ht="15.75" x14ac:dyDescent="0.25">
      <c r="A8" s="541" t="s">
        <v>1290</v>
      </c>
      <c r="B8" s="565" t="s">
        <v>878</v>
      </c>
      <c r="C8" s="566" t="s">
        <v>1295</v>
      </c>
      <c r="D8" s="524" t="s">
        <v>1410</v>
      </c>
      <c r="E8" s="516"/>
    </row>
    <row r="9" spans="1:13" ht="15.75" x14ac:dyDescent="0.25">
      <c r="A9" s="543" t="s">
        <v>1297</v>
      </c>
      <c r="B9" s="561" t="s">
        <v>1411</v>
      </c>
      <c r="C9" s="562" t="s">
        <v>1295</v>
      </c>
      <c r="D9" s="523" t="s">
        <v>1412</v>
      </c>
      <c r="E9" s="516"/>
    </row>
    <row r="10" spans="1:13" ht="15.75" x14ac:dyDescent="0.25">
      <c r="A10" s="543" t="s">
        <v>1297</v>
      </c>
      <c r="B10" s="565" t="s">
        <v>1413</v>
      </c>
      <c r="C10" s="567" t="s">
        <v>1295</v>
      </c>
      <c r="D10" s="524" t="s">
        <v>1386</v>
      </c>
      <c r="E10" s="516"/>
      <c r="F10" s="516"/>
      <c r="G10" s="516"/>
      <c r="H10" s="516"/>
      <c r="I10" s="516"/>
      <c r="J10" s="516"/>
      <c r="K10" s="516"/>
      <c r="L10" s="516"/>
      <c r="M10" s="516"/>
    </row>
    <row r="11" spans="1:13" ht="15.75" x14ac:dyDescent="0.25">
      <c r="A11" s="543" t="s">
        <v>1297</v>
      </c>
      <c r="B11" s="561" t="s">
        <v>1414</v>
      </c>
      <c r="C11" s="562" t="s">
        <v>1295</v>
      </c>
      <c r="D11" s="523" t="s">
        <v>1320</v>
      </c>
      <c r="E11" s="516"/>
      <c r="F11" s="516"/>
      <c r="G11" s="516"/>
      <c r="H11" s="516"/>
      <c r="I11" s="516"/>
      <c r="J11" s="516"/>
      <c r="K11" s="516"/>
      <c r="L11" s="516"/>
      <c r="M11" s="516"/>
    </row>
    <row r="12" spans="1:13" ht="15.75" x14ac:dyDescent="0.25">
      <c r="A12" s="543" t="s">
        <v>1297</v>
      </c>
      <c r="B12" s="565" t="s">
        <v>1415</v>
      </c>
      <c r="C12" s="567" t="s">
        <v>1295</v>
      </c>
      <c r="D12" s="524" t="s">
        <v>1320</v>
      </c>
      <c r="E12" s="516"/>
      <c r="F12" s="516"/>
      <c r="G12" s="516"/>
      <c r="H12" s="516"/>
      <c r="I12" s="516"/>
      <c r="J12" s="516"/>
      <c r="K12" s="516"/>
      <c r="L12" s="516"/>
      <c r="M12" s="516"/>
    </row>
    <row r="13" spans="1:13" ht="15.75" x14ac:dyDescent="0.25">
      <c r="A13" s="543" t="s">
        <v>1297</v>
      </c>
      <c r="B13" s="561" t="s">
        <v>1416</v>
      </c>
      <c r="C13" s="562" t="s">
        <v>1295</v>
      </c>
      <c r="D13" s="523" t="s">
        <v>1386</v>
      </c>
      <c r="E13" s="516"/>
      <c r="F13" s="516"/>
      <c r="G13" s="516"/>
      <c r="H13" s="516"/>
      <c r="I13" s="516"/>
      <c r="J13" s="516"/>
      <c r="K13" s="516"/>
      <c r="L13" s="516"/>
      <c r="M13" s="516"/>
    </row>
    <row r="14" spans="1:13" ht="15.75" x14ac:dyDescent="0.25">
      <c r="A14" s="543" t="s">
        <v>1297</v>
      </c>
      <c r="B14" s="565" t="s">
        <v>1417</v>
      </c>
      <c r="C14" s="567" t="s">
        <v>1295</v>
      </c>
      <c r="D14" s="524" t="s">
        <v>1418</v>
      </c>
      <c r="E14" s="516"/>
      <c r="F14" s="516"/>
      <c r="G14" s="516"/>
      <c r="H14" s="516"/>
      <c r="I14" s="516"/>
      <c r="J14" s="516"/>
      <c r="K14" s="516"/>
      <c r="L14" s="516"/>
      <c r="M14" s="516"/>
    </row>
    <row r="15" spans="1:13" ht="15.75" x14ac:dyDescent="0.25">
      <c r="A15" s="543" t="s">
        <v>1297</v>
      </c>
      <c r="B15" s="561" t="s">
        <v>1419</v>
      </c>
      <c r="C15" s="562" t="s">
        <v>1295</v>
      </c>
      <c r="D15" s="523" t="s">
        <v>1386</v>
      </c>
      <c r="E15" s="516"/>
      <c r="F15" s="516"/>
      <c r="G15" s="516"/>
      <c r="H15" s="516"/>
      <c r="I15" s="516"/>
      <c r="J15" s="516"/>
      <c r="K15" s="516"/>
      <c r="L15" s="516"/>
      <c r="M15" s="516"/>
    </row>
    <row r="16" spans="1:13" ht="15.75" x14ac:dyDescent="0.25">
      <c r="A16" s="543" t="s">
        <v>1297</v>
      </c>
      <c r="B16" s="565" t="s">
        <v>1420</v>
      </c>
      <c r="C16" s="567" t="s">
        <v>1295</v>
      </c>
      <c r="D16" s="524" t="s">
        <v>1386</v>
      </c>
      <c r="E16" s="516"/>
      <c r="F16" s="516"/>
      <c r="G16" s="516"/>
      <c r="H16" s="516"/>
      <c r="I16" s="516"/>
      <c r="J16" s="516"/>
      <c r="K16" s="516"/>
      <c r="L16" s="516"/>
      <c r="M16" s="516"/>
    </row>
    <row r="17" spans="1:13" ht="15.75" x14ac:dyDescent="0.25">
      <c r="A17" s="543" t="s">
        <v>1297</v>
      </c>
      <c r="B17" s="561" t="s">
        <v>1421</v>
      </c>
      <c r="C17" s="562" t="s">
        <v>1295</v>
      </c>
      <c r="D17" s="523" t="s">
        <v>1422</v>
      </c>
      <c r="E17" s="516"/>
      <c r="F17" s="516"/>
      <c r="G17" s="516"/>
      <c r="H17" s="516"/>
      <c r="I17" s="516"/>
      <c r="J17" s="516"/>
      <c r="K17" s="516"/>
      <c r="L17" s="516"/>
      <c r="M17" s="516"/>
    </row>
    <row r="18" spans="1:13" ht="15.75" x14ac:dyDescent="0.25">
      <c r="A18" s="543" t="s">
        <v>1297</v>
      </c>
      <c r="B18" s="565" t="s">
        <v>1423</v>
      </c>
      <c r="C18" s="567" t="s">
        <v>1295</v>
      </c>
      <c r="D18" s="524" t="s">
        <v>1424</v>
      </c>
      <c r="E18" s="516"/>
      <c r="F18" s="516"/>
      <c r="G18" s="516"/>
      <c r="H18" s="516"/>
      <c r="I18" s="516"/>
      <c r="J18" s="516"/>
      <c r="K18" s="516"/>
      <c r="L18" s="516"/>
      <c r="M18" s="516"/>
    </row>
    <row r="19" spans="1:13" ht="15.75" x14ac:dyDescent="0.25">
      <c r="A19" s="543" t="s">
        <v>1297</v>
      </c>
      <c r="B19" s="561" t="s">
        <v>1425</v>
      </c>
      <c r="C19" s="562" t="s">
        <v>1295</v>
      </c>
      <c r="D19" s="523" t="s">
        <v>1426</v>
      </c>
      <c r="E19" s="516"/>
      <c r="F19" s="516"/>
      <c r="G19" s="516"/>
      <c r="H19" s="516"/>
      <c r="I19" s="516"/>
      <c r="J19" s="516"/>
      <c r="K19" s="516"/>
      <c r="L19" s="516"/>
      <c r="M19" s="516"/>
    </row>
    <row r="20" spans="1:13" ht="15.75" x14ac:dyDescent="0.25">
      <c r="A20" s="543" t="s">
        <v>1297</v>
      </c>
      <c r="B20" s="565" t="s">
        <v>1427</v>
      </c>
      <c r="C20" s="567" t="s">
        <v>1295</v>
      </c>
      <c r="D20" s="524" t="s">
        <v>1386</v>
      </c>
      <c r="E20" s="516"/>
      <c r="F20" s="516"/>
      <c r="G20" s="516"/>
      <c r="H20" s="516"/>
      <c r="I20" s="516"/>
      <c r="J20" s="516"/>
      <c r="K20" s="516"/>
      <c r="L20" s="516"/>
      <c r="M20" s="516"/>
    </row>
    <row r="21" spans="1:13" ht="17.25" customHeight="1" x14ac:dyDescent="0.25">
      <c r="A21" s="543" t="s">
        <v>1297</v>
      </c>
      <c r="B21" s="561" t="s">
        <v>1428</v>
      </c>
      <c r="C21" s="562" t="s">
        <v>1295</v>
      </c>
      <c r="D21" s="523" t="s">
        <v>1320</v>
      </c>
      <c r="E21" s="516"/>
      <c r="F21" s="516"/>
      <c r="G21" s="516"/>
      <c r="H21" s="516"/>
      <c r="I21" s="516"/>
      <c r="J21" s="516"/>
      <c r="K21" s="516"/>
      <c r="L21" s="516"/>
      <c r="M21" s="516"/>
    </row>
    <row r="22" spans="1:13" ht="30" customHeight="1" x14ac:dyDescent="0.25">
      <c r="A22" s="543" t="s">
        <v>1297</v>
      </c>
      <c r="B22" s="565" t="s">
        <v>1429</v>
      </c>
      <c r="C22" s="567" t="s">
        <v>1295</v>
      </c>
      <c r="D22" s="524" t="s">
        <v>1320</v>
      </c>
      <c r="E22" s="516"/>
      <c r="F22" s="516"/>
      <c r="G22" s="516"/>
      <c r="H22" s="516"/>
      <c r="I22" s="516"/>
      <c r="J22" s="516"/>
      <c r="K22" s="516"/>
      <c r="L22" s="516"/>
      <c r="M22" s="516"/>
    </row>
    <row r="23" spans="1:13" ht="15.75" x14ac:dyDescent="0.25">
      <c r="A23" s="543" t="s">
        <v>1297</v>
      </c>
      <c r="B23" s="561" t="s">
        <v>1430</v>
      </c>
      <c r="C23" s="562" t="s">
        <v>1295</v>
      </c>
      <c r="D23" s="523" t="s">
        <v>1320</v>
      </c>
      <c r="E23" s="516"/>
      <c r="F23" s="516"/>
      <c r="G23" s="516"/>
      <c r="H23" s="516"/>
      <c r="I23" s="516"/>
      <c r="J23" s="516"/>
      <c r="K23" s="516"/>
      <c r="L23" s="516"/>
      <c r="M23" s="516"/>
    </row>
    <row r="24" spans="1:13" ht="15.75" x14ac:dyDescent="0.25">
      <c r="A24" s="543" t="s">
        <v>1297</v>
      </c>
      <c r="B24" s="565" t="s">
        <v>1431</v>
      </c>
      <c r="C24" s="567" t="s">
        <v>1295</v>
      </c>
      <c r="D24" s="524" t="s">
        <v>1432</v>
      </c>
      <c r="E24" s="516"/>
      <c r="F24" s="516"/>
      <c r="G24" s="516"/>
      <c r="H24" s="516"/>
      <c r="I24" s="516"/>
      <c r="J24" s="516"/>
      <c r="K24" s="516"/>
      <c r="L24" s="516"/>
      <c r="M24" s="516"/>
    </row>
    <row r="25" spans="1:13" ht="15.75" x14ac:dyDescent="0.25">
      <c r="A25" s="543" t="s">
        <v>1297</v>
      </c>
      <c r="B25" s="561" t="s">
        <v>1433</v>
      </c>
      <c r="C25" s="562" t="s">
        <v>1295</v>
      </c>
      <c r="D25" s="523" t="s">
        <v>1320</v>
      </c>
      <c r="E25" s="516"/>
      <c r="F25" s="516"/>
      <c r="G25" s="516"/>
      <c r="H25" s="516"/>
      <c r="I25" s="516"/>
      <c r="J25" s="516"/>
      <c r="K25" s="516"/>
      <c r="L25" s="516"/>
      <c r="M25" s="516"/>
    </row>
    <row r="26" spans="1:13" ht="15.75" x14ac:dyDescent="0.25">
      <c r="A26" s="543" t="s">
        <v>1297</v>
      </c>
      <c r="B26" s="565" t="s">
        <v>1434</v>
      </c>
      <c r="C26" s="567" t="s">
        <v>1295</v>
      </c>
      <c r="D26" s="524" t="s">
        <v>1435</v>
      </c>
      <c r="E26" s="516"/>
      <c r="F26" s="516"/>
      <c r="G26" s="516"/>
      <c r="H26" s="516"/>
      <c r="I26" s="516"/>
      <c r="J26" s="516"/>
      <c r="K26" s="516"/>
      <c r="L26" s="516"/>
      <c r="M26" s="516"/>
    </row>
    <row r="27" spans="1:13" ht="15.75" x14ac:dyDescent="0.25">
      <c r="A27" s="543" t="s">
        <v>1297</v>
      </c>
      <c r="B27" s="561" t="s">
        <v>1436</v>
      </c>
      <c r="C27" s="562" t="s">
        <v>1295</v>
      </c>
      <c r="D27" s="523" t="s">
        <v>1435</v>
      </c>
      <c r="E27" s="516"/>
      <c r="F27" s="516"/>
      <c r="G27" s="516"/>
      <c r="H27" s="516"/>
      <c r="I27" s="516"/>
      <c r="J27" s="516"/>
      <c r="K27" s="516"/>
      <c r="L27" s="516"/>
      <c r="M27" s="516"/>
    </row>
    <row r="28" spans="1:13" ht="15.75" x14ac:dyDescent="0.25">
      <c r="A28" s="543" t="s">
        <v>1297</v>
      </c>
      <c r="B28" s="565" t="s">
        <v>1437</v>
      </c>
      <c r="C28" s="567" t="s">
        <v>1295</v>
      </c>
      <c r="D28" s="524" t="s">
        <v>1320</v>
      </c>
      <c r="E28" s="516"/>
      <c r="F28" s="516"/>
      <c r="G28" s="516"/>
      <c r="H28" s="516"/>
      <c r="I28" s="516"/>
      <c r="J28" s="516"/>
      <c r="K28" s="516"/>
      <c r="L28" s="516"/>
      <c r="M28" s="516"/>
    </row>
    <row r="29" spans="1:13" ht="15.75" x14ac:dyDescent="0.25">
      <c r="A29" s="543" t="s">
        <v>1297</v>
      </c>
      <c r="B29" s="561" t="s">
        <v>1438</v>
      </c>
      <c r="C29" s="562" t="s">
        <v>1295</v>
      </c>
      <c r="D29" s="523" t="s">
        <v>1320</v>
      </c>
      <c r="E29" s="516"/>
      <c r="F29" s="516"/>
      <c r="G29" s="516"/>
      <c r="H29" s="516"/>
      <c r="I29" s="516"/>
      <c r="J29" s="516"/>
      <c r="K29" s="516"/>
      <c r="L29" s="516"/>
      <c r="M29" s="516"/>
    </row>
    <row r="30" spans="1:13" ht="15.75" x14ac:dyDescent="0.25">
      <c r="A30" s="544" t="s">
        <v>1297</v>
      </c>
      <c r="B30" s="565" t="s">
        <v>1439</v>
      </c>
      <c r="C30" s="567" t="s">
        <v>1295</v>
      </c>
      <c r="D30" s="524" t="s">
        <v>1320</v>
      </c>
      <c r="E30" s="516"/>
      <c r="F30" s="516"/>
      <c r="G30" s="516"/>
      <c r="H30" s="516"/>
      <c r="I30" s="516"/>
      <c r="J30" s="516"/>
      <c r="K30" s="516"/>
      <c r="L30" s="516"/>
      <c r="M30" s="516"/>
    </row>
    <row r="31" spans="1:13" ht="15.75" x14ac:dyDescent="0.25">
      <c r="A31" s="545" t="s">
        <v>1334</v>
      </c>
      <c r="B31" s="561" t="s">
        <v>1440</v>
      </c>
      <c r="C31" s="562" t="s">
        <v>1295</v>
      </c>
      <c r="D31" s="523" t="s">
        <v>1441</v>
      </c>
      <c r="E31" s="516"/>
      <c r="F31" s="516"/>
      <c r="G31" s="516"/>
      <c r="H31" s="516"/>
      <c r="I31" s="516"/>
      <c r="J31" s="516"/>
      <c r="K31" s="516"/>
      <c r="L31" s="516"/>
      <c r="M31" s="516"/>
    </row>
    <row r="32" spans="1:13" ht="15.75" x14ac:dyDescent="0.25">
      <c r="A32" s="546" t="s">
        <v>1334</v>
      </c>
      <c r="B32" s="565" t="s">
        <v>1442</v>
      </c>
      <c r="C32" s="567" t="s">
        <v>1295</v>
      </c>
      <c r="D32" s="524">
        <v>2.5499999999999998</v>
      </c>
      <c r="E32" s="516"/>
      <c r="F32" s="516"/>
      <c r="G32" s="516"/>
      <c r="H32" s="516"/>
      <c r="I32" s="516"/>
      <c r="J32" s="516"/>
      <c r="K32" s="516"/>
      <c r="L32" s="516"/>
      <c r="M32" s="516"/>
    </row>
    <row r="33" spans="1:13" ht="15.75" x14ac:dyDescent="0.25">
      <c r="A33" s="546" t="s">
        <v>1334</v>
      </c>
      <c r="B33" s="561" t="s">
        <v>1443</v>
      </c>
      <c r="C33" s="562" t="s">
        <v>1295</v>
      </c>
      <c r="D33" s="523">
        <v>1.0569999999999999</v>
      </c>
      <c r="E33" s="516"/>
      <c r="F33" s="516"/>
      <c r="G33" s="516"/>
      <c r="H33" s="516"/>
      <c r="I33" s="516"/>
      <c r="J33" s="516"/>
      <c r="K33" s="516"/>
      <c r="L33" s="516"/>
      <c r="M33" s="516"/>
    </row>
    <row r="34" spans="1:13" ht="15.75" x14ac:dyDescent="0.25">
      <c r="A34" s="546" t="s">
        <v>1334</v>
      </c>
      <c r="B34" s="565" t="s">
        <v>1444</v>
      </c>
      <c r="C34" s="567" t="s">
        <v>1295</v>
      </c>
      <c r="D34" s="524" t="s">
        <v>1445</v>
      </c>
      <c r="E34" s="516"/>
      <c r="F34" s="516"/>
      <c r="G34" s="516"/>
      <c r="H34" s="516"/>
      <c r="I34" s="516"/>
      <c r="J34" s="516"/>
      <c r="K34" s="516"/>
      <c r="L34" s="516"/>
      <c r="M34" s="516"/>
    </row>
    <row r="35" spans="1:13" ht="15.75" x14ac:dyDescent="0.25">
      <c r="A35" s="547" t="s">
        <v>1334</v>
      </c>
      <c r="B35" s="561" t="s">
        <v>1446</v>
      </c>
      <c r="C35" s="562" t="s">
        <v>1295</v>
      </c>
      <c r="D35" s="523" t="s">
        <v>1432</v>
      </c>
      <c r="E35" s="516"/>
      <c r="F35" s="516"/>
      <c r="G35" s="516"/>
      <c r="H35" s="516"/>
      <c r="I35" s="516"/>
      <c r="J35" s="516"/>
      <c r="K35" s="516"/>
      <c r="L35" s="516"/>
      <c r="M35" s="516"/>
    </row>
    <row r="36" spans="1:13" ht="15.75" x14ac:dyDescent="0.25">
      <c r="A36" s="549" t="s">
        <v>1345</v>
      </c>
      <c r="B36" s="565" t="s">
        <v>1447</v>
      </c>
      <c r="C36" s="567" t="s">
        <v>1295</v>
      </c>
      <c r="D36" s="524" t="s">
        <v>1448</v>
      </c>
      <c r="E36" s="516"/>
      <c r="F36" s="516"/>
      <c r="G36" s="516"/>
      <c r="H36" s="516"/>
      <c r="I36" s="516"/>
      <c r="J36" s="516"/>
      <c r="K36" s="516"/>
      <c r="L36" s="516"/>
      <c r="M36" s="516"/>
    </row>
    <row r="37" spans="1:13" ht="15.75" x14ac:dyDescent="0.25">
      <c r="A37" s="549" t="s">
        <v>1345</v>
      </c>
      <c r="B37" s="561" t="s">
        <v>1449</v>
      </c>
      <c r="C37" s="562" t="s">
        <v>1295</v>
      </c>
      <c r="D37" s="523" t="s">
        <v>1450</v>
      </c>
      <c r="E37" s="516"/>
      <c r="F37" s="516"/>
      <c r="G37" s="516"/>
      <c r="H37" s="516"/>
      <c r="I37" s="516"/>
      <c r="J37" s="516"/>
      <c r="K37" s="516"/>
      <c r="L37" s="516"/>
      <c r="M37" s="516"/>
    </row>
    <row r="38" spans="1:13" ht="15.75" x14ac:dyDescent="0.25">
      <c r="A38" s="549" t="s">
        <v>1345</v>
      </c>
      <c r="B38" s="565" t="s">
        <v>1451</v>
      </c>
      <c r="C38" s="567" t="s">
        <v>1295</v>
      </c>
      <c r="D38" s="524" t="s">
        <v>1452</v>
      </c>
      <c r="E38" s="516"/>
      <c r="F38" s="516"/>
      <c r="G38" s="516"/>
      <c r="H38" s="516"/>
      <c r="I38" s="516"/>
      <c r="J38" s="516"/>
      <c r="K38" s="516"/>
      <c r="L38" s="516"/>
      <c r="M38" s="516"/>
    </row>
    <row r="39" spans="1:13" ht="15.75" x14ac:dyDescent="0.25">
      <c r="A39" s="549" t="s">
        <v>1345</v>
      </c>
      <c r="B39" s="561" t="s">
        <v>1453</v>
      </c>
      <c r="C39" s="562" t="s">
        <v>1295</v>
      </c>
      <c r="D39" s="523" t="s">
        <v>1320</v>
      </c>
      <c r="E39" s="516"/>
      <c r="F39" s="516"/>
      <c r="G39" s="516"/>
      <c r="H39" s="516"/>
      <c r="I39" s="516"/>
      <c r="J39" s="516"/>
      <c r="K39" s="516"/>
      <c r="L39" s="516"/>
      <c r="M39" s="516"/>
    </row>
    <row r="40" spans="1:13" ht="15.75" x14ac:dyDescent="0.25">
      <c r="A40" s="549" t="s">
        <v>1345</v>
      </c>
      <c r="B40" s="565" t="s">
        <v>1454</v>
      </c>
      <c r="C40" s="567" t="s">
        <v>1295</v>
      </c>
      <c r="D40" s="524" t="s">
        <v>1386</v>
      </c>
      <c r="E40" s="516"/>
      <c r="F40" s="516"/>
      <c r="G40" s="516"/>
      <c r="H40" s="516"/>
      <c r="I40" s="516"/>
      <c r="J40" s="516"/>
      <c r="K40" s="516"/>
      <c r="L40" s="516"/>
      <c r="M40" s="516"/>
    </row>
    <row r="41" spans="1:13" ht="15.75" x14ac:dyDescent="0.25">
      <c r="A41" s="549" t="s">
        <v>1345</v>
      </c>
      <c r="B41" s="561" t="s">
        <v>1455</v>
      </c>
      <c r="C41" s="562" t="s">
        <v>1295</v>
      </c>
      <c r="D41" s="523" t="s">
        <v>1386</v>
      </c>
      <c r="E41" s="516"/>
      <c r="F41" s="516"/>
      <c r="G41" s="516"/>
      <c r="H41" s="516"/>
      <c r="I41" s="516"/>
      <c r="J41" s="516"/>
      <c r="K41" s="516"/>
      <c r="L41" s="516"/>
      <c r="M41" s="516"/>
    </row>
    <row r="42" spans="1:13" ht="15.75" x14ac:dyDescent="0.25">
      <c r="A42" s="549" t="s">
        <v>1345</v>
      </c>
      <c r="B42" s="565" t="s">
        <v>1456</v>
      </c>
      <c r="C42" s="567" t="s">
        <v>1295</v>
      </c>
      <c r="D42" s="524" t="s">
        <v>1320</v>
      </c>
      <c r="E42" s="516"/>
      <c r="F42" s="516"/>
      <c r="G42" s="516"/>
      <c r="H42" s="516"/>
      <c r="I42" s="516"/>
      <c r="J42" s="516"/>
      <c r="K42" s="516"/>
      <c r="L42" s="516"/>
      <c r="M42" s="516"/>
    </row>
    <row r="43" spans="1:13" ht="15.75" x14ac:dyDescent="0.25">
      <c r="A43" s="549" t="s">
        <v>1345</v>
      </c>
      <c r="B43" s="561" t="s">
        <v>1457</v>
      </c>
      <c r="C43" s="562" t="s">
        <v>1295</v>
      </c>
      <c r="D43" s="523" t="s">
        <v>1320</v>
      </c>
      <c r="E43" s="516"/>
      <c r="F43" s="516"/>
      <c r="G43" s="516"/>
      <c r="H43" s="516"/>
      <c r="I43" s="516"/>
      <c r="J43" s="516"/>
      <c r="K43" s="516"/>
      <c r="L43" s="516"/>
      <c r="M43" s="516"/>
    </row>
    <row r="44" spans="1:13" ht="15.75" x14ac:dyDescent="0.25">
      <c r="A44" s="549" t="s">
        <v>1345</v>
      </c>
      <c r="B44" s="565" t="s">
        <v>1458</v>
      </c>
      <c r="C44" s="567" t="s">
        <v>1295</v>
      </c>
      <c r="D44" s="524" t="s">
        <v>1320</v>
      </c>
      <c r="E44" s="516"/>
      <c r="F44" s="516"/>
      <c r="G44" s="516"/>
      <c r="H44" s="516"/>
      <c r="I44" s="516"/>
      <c r="J44" s="516"/>
      <c r="K44" s="516"/>
      <c r="L44" s="516"/>
      <c r="M44" s="516"/>
    </row>
    <row r="45" spans="1:13" ht="15.75" x14ac:dyDescent="0.25">
      <c r="A45" s="549" t="s">
        <v>1345</v>
      </c>
      <c r="B45" s="561" t="s">
        <v>1459</v>
      </c>
      <c r="C45" s="562" t="s">
        <v>1295</v>
      </c>
      <c r="D45" s="523" t="s">
        <v>1320</v>
      </c>
      <c r="E45" s="516"/>
      <c r="F45" s="516"/>
      <c r="G45" s="516"/>
      <c r="H45" s="516"/>
      <c r="I45" s="516"/>
      <c r="J45" s="516"/>
      <c r="K45" s="516"/>
      <c r="L45" s="516"/>
      <c r="M45" s="516"/>
    </row>
    <row r="46" spans="1:13" ht="15.75" x14ac:dyDescent="0.25">
      <c r="A46" s="549" t="s">
        <v>1345</v>
      </c>
      <c r="B46" s="565" t="s">
        <v>1460</v>
      </c>
      <c r="C46" s="567" t="s">
        <v>1295</v>
      </c>
      <c r="D46" s="524" t="s">
        <v>1320</v>
      </c>
      <c r="E46" s="516"/>
      <c r="F46" s="516"/>
      <c r="G46" s="516"/>
      <c r="H46" s="516"/>
      <c r="I46" s="516"/>
      <c r="J46" s="516"/>
      <c r="K46" s="516"/>
      <c r="L46" s="516"/>
      <c r="M46" s="516"/>
    </row>
    <row r="47" spans="1:13" ht="15.75" x14ac:dyDescent="0.25">
      <c r="A47" s="549" t="s">
        <v>1345</v>
      </c>
      <c r="B47" s="561" t="s">
        <v>1461</v>
      </c>
      <c r="C47" s="562" t="s">
        <v>1295</v>
      </c>
      <c r="D47" s="523" t="s">
        <v>1320</v>
      </c>
      <c r="E47" s="516"/>
      <c r="F47" s="516"/>
      <c r="G47" s="516"/>
      <c r="H47" s="516"/>
      <c r="I47" s="516"/>
      <c r="J47" s="516"/>
      <c r="K47" s="516"/>
      <c r="L47" s="516"/>
      <c r="M47" s="516"/>
    </row>
    <row r="48" spans="1:13" ht="30" x14ac:dyDescent="0.25">
      <c r="A48" s="549" t="s">
        <v>1345</v>
      </c>
      <c r="B48" s="565" t="s">
        <v>1462</v>
      </c>
      <c r="C48" s="567" t="s">
        <v>1295</v>
      </c>
      <c r="D48" s="524" t="s">
        <v>1320</v>
      </c>
      <c r="E48" s="516"/>
      <c r="F48" s="516"/>
      <c r="G48" s="516"/>
      <c r="H48" s="516"/>
      <c r="I48" s="516"/>
      <c r="J48" s="516"/>
      <c r="K48" s="516"/>
      <c r="L48" s="516"/>
      <c r="M48" s="516"/>
    </row>
    <row r="49" spans="1:13" ht="15.75" x14ac:dyDescent="0.25">
      <c r="A49" s="549" t="s">
        <v>1345</v>
      </c>
      <c r="B49" s="561" t="s">
        <v>1463</v>
      </c>
      <c r="C49" s="562" t="s">
        <v>1295</v>
      </c>
      <c r="D49" s="523" t="s">
        <v>1320</v>
      </c>
      <c r="E49" s="516"/>
      <c r="F49" s="516"/>
      <c r="G49" s="516"/>
      <c r="H49" s="516"/>
      <c r="I49" s="516"/>
      <c r="J49" s="516"/>
      <c r="K49" s="516"/>
      <c r="L49" s="516"/>
      <c r="M49" s="516"/>
    </row>
    <row r="50" spans="1:13" ht="15.75" x14ac:dyDescent="0.25">
      <c r="A50" s="549" t="s">
        <v>1345</v>
      </c>
      <c r="B50" s="565" t="s">
        <v>1464</v>
      </c>
      <c r="C50" s="567" t="s">
        <v>1295</v>
      </c>
      <c r="D50" s="524" t="s">
        <v>1320</v>
      </c>
      <c r="E50" s="516"/>
      <c r="F50" s="516"/>
      <c r="G50" s="516"/>
      <c r="H50" s="516"/>
      <c r="I50" s="516"/>
      <c r="J50" s="516"/>
      <c r="K50" s="516"/>
      <c r="L50" s="516"/>
      <c r="M50" s="516"/>
    </row>
    <row r="51" spans="1:13" ht="15.75" x14ac:dyDescent="0.25">
      <c r="A51" s="549" t="s">
        <v>1345</v>
      </c>
      <c r="B51" s="561" t="s">
        <v>1465</v>
      </c>
      <c r="C51" s="562" t="s">
        <v>1295</v>
      </c>
      <c r="D51" s="523" t="s">
        <v>1320</v>
      </c>
      <c r="E51" s="516"/>
      <c r="F51" s="516"/>
      <c r="G51" s="516"/>
      <c r="H51" s="516"/>
      <c r="I51" s="516"/>
      <c r="J51" s="516"/>
      <c r="K51" s="516"/>
      <c r="L51" s="516"/>
      <c r="M51" s="516"/>
    </row>
    <row r="52" spans="1:13" ht="15.75" x14ac:dyDescent="0.25">
      <c r="A52" s="549" t="s">
        <v>1345</v>
      </c>
      <c r="B52" s="565" t="s">
        <v>1466</v>
      </c>
      <c r="C52" s="567" t="s">
        <v>1295</v>
      </c>
      <c r="D52" s="524" t="s">
        <v>1467</v>
      </c>
      <c r="E52" s="516"/>
      <c r="F52" s="516"/>
      <c r="G52" s="516"/>
      <c r="H52" s="516"/>
      <c r="I52" s="516"/>
      <c r="J52" s="516"/>
      <c r="K52" s="516"/>
      <c r="L52" s="516"/>
      <c r="M52" s="516"/>
    </row>
    <row r="53" spans="1:13" ht="15.75" x14ac:dyDescent="0.25">
      <c r="A53" s="549" t="s">
        <v>1345</v>
      </c>
      <c r="B53" s="561" t="s">
        <v>1468</v>
      </c>
      <c r="C53" s="562" t="s">
        <v>1295</v>
      </c>
      <c r="D53" s="523" t="s">
        <v>1469</v>
      </c>
      <c r="E53" s="516"/>
      <c r="F53" s="516"/>
      <c r="G53" s="516"/>
      <c r="H53" s="516"/>
      <c r="I53" s="516"/>
      <c r="J53" s="516"/>
      <c r="K53" s="516"/>
      <c r="L53" s="516"/>
      <c r="M53" s="516"/>
    </row>
    <row r="54" spans="1:13" ht="15.75" x14ac:dyDescent="0.25">
      <c r="A54" s="549" t="s">
        <v>1345</v>
      </c>
      <c r="B54" s="565" t="s">
        <v>1470</v>
      </c>
      <c r="C54" s="567" t="s">
        <v>1295</v>
      </c>
      <c r="D54" s="524" t="s">
        <v>1471</v>
      </c>
      <c r="E54" s="516"/>
      <c r="F54" s="516"/>
      <c r="G54" s="516"/>
      <c r="H54" s="516"/>
      <c r="I54" s="516"/>
      <c r="J54" s="516"/>
      <c r="K54" s="516"/>
      <c r="L54" s="516"/>
      <c r="M54" s="516"/>
    </row>
    <row r="55" spans="1:13" ht="15.75" x14ac:dyDescent="0.25">
      <c r="A55" s="549" t="s">
        <v>1345</v>
      </c>
      <c r="B55" s="561" t="s">
        <v>1472</v>
      </c>
      <c r="C55" s="562" t="s">
        <v>1295</v>
      </c>
      <c r="D55" s="523" t="s">
        <v>1473</v>
      </c>
      <c r="E55" s="516"/>
      <c r="F55" s="516"/>
      <c r="G55" s="516"/>
      <c r="H55" s="516"/>
      <c r="I55" s="516"/>
      <c r="J55" s="516"/>
      <c r="K55" s="516"/>
      <c r="L55" s="516"/>
      <c r="M55" s="516"/>
    </row>
    <row r="56" spans="1:13" ht="15.75" x14ac:dyDescent="0.25">
      <c r="A56" s="549" t="s">
        <v>1345</v>
      </c>
      <c r="B56" s="565" t="s">
        <v>1474</v>
      </c>
      <c r="C56" s="567" t="s">
        <v>1295</v>
      </c>
      <c r="D56" s="524" t="s">
        <v>1386</v>
      </c>
      <c r="E56" s="516"/>
      <c r="F56" s="516"/>
      <c r="G56" s="516"/>
      <c r="H56" s="516"/>
      <c r="I56" s="516"/>
      <c r="J56" s="516"/>
      <c r="K56" s="516"/>
      <c r="L56" s="516"/>
      <c r="M56" s="516"/>
    </row>
    <row r="57" spans="1:13" ht="15.75" x14ac:dyDescent="0.25">
      <c r="A57" s="549" t="s">
        <v>1345</v>
      </c>
      <c r="B57" s="561" t="s">
        <v>1475</v>
      </c>
      <c r="C57" s="562" t="s">
        <v>1295</v>
      </c>
      <c r="D57" s="523" t="s">
        <v>1320</v>
      </c>
      <c r="E57" s="516"/>
      <c r="F57" s="516"/>
      <c r="G57" s="516"/>
      <c r="H57" s="516"/>
      <c r="I57" s="516"/>
      <c r="J57" s="516"/>
      <c r="K57" s="516"/>
      <c r="L57" s="516"/>
      <c r="M57" s="516"/>
    </row>
    <row r="58" spans="1:13" ht="15.75" x14ac:dyDescent="0.25">
      <c r="A58" s="549" t="s">
        <v>1345</v>
      </c>
      <c r="B58" s="565" t="s">
        <v>1476</v>
      </c>
      <c r="C58" s="567" t="s">
        <v>1295</v>
      </c>
      <c r="D58" s="524" t="s">
        <v>1477</v>
      </c>
      <c r="E58" s="516"/>
      <c r="F58" s="516"/>
      <c r="G58" s="516"/>
      <c r="H58" s="516"/>
      <c r="I58" s="516"/>
      <c r="J58" s="516"/>
      <c r="K58" s="516"/>
      <c r="L58" s="516"/>
      <c r="M58" s="516"/>
    </row>
    <row r="59" spans="1:13" ht="15.75" x14ac:dyDescent="0.25">
      <c r="A59" s="550" t="s">
        <v>1345</v>
      </c>
      <c r="B59" s="561" t="s">
        <v>1478</v>
      </c>
      <c r="C59" s="562" t="s">
        <v>1295</v>
      </c>
      <c r="D59" s="523" t="s">
        <v>1479</v>
      </c>
      <c r="E59" s="516"/>
      <c r="F59" s="516"/>
      <c r="G59" s="516"/>
      <c r="H59" s="516"/>
      <c r="I59" s="516"/>
      <c r="J59" s="516"/>
      <c r="K59" s="516"/>
      <c r="L59" s="516"/>
      <c r="M59" s="516"/>
    </row>
    <row r="60" spans="1:13" ht="30" x14ac:dyDescent="0.25">
      <c r="A60" s="552" t="s">
        <v>1382</v>
      </c>
      <c r="B60" s="533" t="s">
        <v>1480</v>
      </c>
      <c r="C60" s="567" t="s">
        <v>1295</v>
      </c>
      <c r="D60" s="568" t="s">
        <v>1481</v>
      </c>
      <c r="E60" s="516"/>
      <c r="F60" s="516"/>
      <c r="G60" s="516"/>
      <c r="H60" s="516"/>
      <c r="I60" s="516"/>
      <c r="J60" s="516"/>
      <c r="K60" s="516"/>
      <c r="L60" s="516"/>
      <c r="M60" s="516"/>
    </row>
    <row r="61" spans="1:13" ht="15.75" x14ac:dyDescent="0.25">
      <c r="A61" s="552" t="s">
        <v>1382</v>
      </c>
      <c r="B61" s="532" t="s">
        <v>1482</v>
      </c>
      <c r="C61" s="562" t="s">
        <v>1295</v>
      </c>
      <c r="D61" s="523" t="s">
        <v>1386</v>
      </c>
      <c r="E61" s="516"/>
      <c r="F61" s="516"/>
      <c r="G61" s="516"/>
      <c r="H61" s="516"/>
      <c r="I61" s="516"/>
      <c r="J61" s="516"/>
      <c r="K61" s="516"/>
      <c r="L61" s="516"/>
      <c r="M61" s="516"/>
    </row>
    <row r="62" spans="1:13" ht="15.75" x14ac:dyDescent="0.25">
      <c r="A62" s="552" t="s">
        <v>1382</v>
      </c>
      <c r="B62" s="533" t="s">
        <v>1387</v>
      </c>
      <c r="C62" s="567" t="s">
        <v>1295</v>
      </c>
      <c r="D62" s="524" t="s">
        <v>1386</v>
      </c>
      <c r="E62" s="516"/>
      <c r="F62" s="516"/>
      <c r="G62" s="516"/>
      <c r="H62" s="516"/>
      <c r="I62" s="516"/>
      <c r="J62" s="516"/>
      <c r="K62" s="516"/>
      <c r="L62" s="516"/>
      <c r="M62" s="516"/>
    </row>
    <row r="63" spans="1:13" ht="15.75" x14ac:dyDescent="0.25">
      <c r="A63" s="552" t="s">
        <v>1382</v>
      </c>
      <c r="B63" s="532" t="s">
        <v>1388</v>
      </c>
      <c r="C63" s="562" t="s">
        <v>1295</v>
      </c>
      <c r="D63" s="523" t="s">
        <v>1386</v>
      </c>
      <c r="E63" s="516"/>
      <c r="F63" s="516"/>
      <c r="G63" s="516"/>
      <c r="H63" s="516"/>
      <c r="I63" s="516"/>
      <c r="J63" s="516"/>
      <c r="K63" s="516"/>
      <c r="L63" s="516"/>
      <c r="M63" s="516"/>
    </row>
    <row r="64" spans="1:13" ht="15.75" x14ac:dyDescent="0.25">
      <c r="A64" s="552" t="s">
        <v>1382</v>
      </c>
      <c r="B64" s="533" t="s">
        <v>1389</v>
      </c>
      <c r="C64" s="567" t="s">
        <v>1295</v>
      </c>
      <c r="D64" s="524" t="s">
        <v>1386</v>
      </c>
      <c r="E64" s="516"/>
      <c r="F64" s="516"/>
      <c r="G64" s="516"/>
      <c r="H64" s="516"/>
      <c r="I64" s="516"/>
      <c r="J64" s="516"/>
      <c r="K64" s="516"/>
      <c r="L64" s="516"/>
      <c r="M64" s="516"/>
    </row>
    <row r="65" spans="1:13" ht="15.75" x14ac:dyDescent="0.25">
      <c r="A65" s="552" t="s">
        <v>1382</v>
      </c>
      <c r="B65" s="532" t="s">
        <v>1390</v>
      </c>
      <c r="C65" s="562" t="s">
        <v>1295</v>
      </c>
      <c r="D65" s="523" t="s">
        <v>1386</v>
      </c>
      <c r="E65" s="516"/>
      <c r="F65" s="516"/>
      <c r="G65" s="516"/>
      <c r="H65" s="516"/>
      <c r="I65" s="516"/>
      <c r="J65" s="516"/>
      <c r="K65" s="516"/>
      <c r="L65" s="516"/>
      <c r="M65" s="516"/>
    </row>
    <row r="66" spans="1:13" ht="15.75" x14ac:dyDescent="0.25">
      <c r="A66" s="552" t="s">
        <v>1382</v>
      </c>
      <c r="B66" s="533" t="s">
        <v>1391</v>
      </c>
      <c r="C66" s="567" t="s">
        <v>1295</v>
      </c>
      <c r="D66" s="524" t="s">
        <v>1386</v>
      </c>
      <c r="E66" s="516"/>
      <c r="F66" s="516"/>
      <c r="G66" s="516"/>
      <c r="H66" s="516"/>
      <c r="I66" s="516"/>
      <c r="J66" s="516"/>
      <c r="K66" s="516"/>
      <c r="L66" s="516"/>
      <c r="M66" s="516"/>
    </row>
    <row r="67" spans="1:13" ht="15.75" x14ac:dyDescent="0.25">
      <c r="A67" s="552" t="s">
        <v>1382</v>
      </c>
      <c r="B67" s="532" t="s">
        <v>1392</v>
      </c>
      <c r="C67" s="562" t="s">
        <v>1295</v>
      </c>
      <c r="D67" s="523" t="s">
        <v>1386</v>
      </c>
      <c r="E67" s="516"/>
      <c r="F67" s="516"/>
      <c r="G67" s="516"/>
      <c r="H67" s="516"/>
      <c r="I67" s="516"/>
      <c r="J67" s="516"/>
      <c r="K67" s="516"/>
      <c r="L67" s="516"/>
      <c r="M67" s="516"/>
    </row>
    <row r="68" spans="1:13" ht="15.75" x14ac:dyDescent="0.25">
      <c r="A68" s="552" t="s">
        <v>1382</v>
      </c>
      <c r="B68" s="533" t="s">
        <v>1393</v>
      </c>
      <c r="C68" s="567" t="s">
        <v>1295</v>
      </c>
      <c r="D68" s="524" t="s">
        <v>1386</v>
      </c>
      <c r="E68" s="516"/>
      <c r="F68" s="516"/>
      <c r="G68" s="516"/>
      <c r="H68" s="516"/>
      <c r="I68" s="516"/>
      <c r="J68" s="516"/>
      <c r="K68" s="516"/>
      <c r="L68" s="516"/>
      <c r="M68" s="516"/>
    </row>
    <row r="69" spans="1:13" ht="15.75" x14ac:dyDescent="0.25">
      <c r="A69" s="552" t="s">
        <v>1382</v>
      </c>
      <c r="B69" s="532" t="s">
        <v>1394</v>
      </c>
      <c r="C69" s="562" t="s">
        <v>1295</v>
      </c>
      <c r="D69" s="523" t="s">
        <v>1386</v>
      </c>
      <c r="E69" s="516"/>
      <c r="F69" s="516"/>
      <c r="G69" s="516"/>
      <c r="H69" s="516"/>
      <c r="I69" s="516"/>
      <c r="J69" s="516"/>
      <c r="K69" s="516"/>
      <c r="L69" s="516"/>
      <c r="M69" s="516"/>
    </row>
    <row r="70" spans="1:13" ht="30" x14ac:dyDescent="0.25">
      <c r="A70" s="552" t="s">
        <v>1382</v>
      </c>
      <c r="B70" s="533" t="s">
        <v>1395</v>
      </c>
      <c r="C70" s="567" t="s">
        <v>1295</v>
      </c>
      <c r="D70" s="524" t="s">
        <v>1386</v>
      </c>
      <c r="E70" s="516"/>
      <c r="F70" s="516"/>
      <c r="G70" s="516"/>
      <c r="H70" s="516"/>
      <c r="I70" s="516"/>
      <c r="J70" s="516"/>
      <c r="K70" s="516"/>
      <c r="L70" s="516"/>
      <c r="M70" s="516"/>
    </row>
    <row r="71" spans="1:13" ht="15.75" x14ac:dyDescent="0.25">
      <c r="A71" s="552" t="s">
        <v>1382</v>
      </c>
      <c r="B71" s="532" t="s">
        <v>1396</v>
      </c>
      <c r="C71" s="562" t="s">
        <v>1295</v>
      </c>
      <c r="D71" s="523" t="s">
        <v>1386</v>
      </c>
      <c r="E71" s="516"/>
      <c r="F71" s="516"/>
      <c r="G71" s="516"/>
      <c r="H71" s="516"/>
      <c r="I71" s="516"/>
      <c r="J71" s="516"/>
      <c r="K71" s="516"/>
      <c r="L71" s="516"/>
      <c r="M71" s="516"/>
    </row>
    <row r="72" spans="1:13" ht="30" x14ac:dyDescent="0.25">
      <c r="A72" s="552" t="s">
        <v>1382</v>
      </c>
      <c r="B72" s="533" t="s">
        <v>1397</v>
      </c>
      <c r="C72" s="567" t="s">
        <v>1295</v>
      </c>
      <c r="D72" s="524" t="s">
        <v>1386</v>
      </c>
      <c r="E72" s="516"/>
      <c r="F72" s="516"/>
      <c r="G72" s="516"/>
      <c r="H72" s="516"/>
      <c r="I72" s="516"/>
      <c r="J72" s="516"/>
      <c r="K72" s="516"/>
      <c r="L72" s="516"/>
      <c r="M72" s="516"/>
    </row>
    <row r="73" spans="1:13" ht="15.75" x14ac:dyDescent="0.25">
      <c r="A73" s="552" t="s">
        <v>1382</v>
      </c>
      <c r="B73" s="532" t="s">
        <v>1398</v>
      </c>
      <c r="C73" s="562" t="s">
        <v>1295</v>
      </c>
      <c r="D73" s="523" t="s">
        <v>1386</v>
      </c>
      <c r="E73" s="516"/>
      <c r="F73" s="516"/>
      <c r="G73" s="516"/>
      <c r="H73" s="516"/>
      <c r="I73" s="516"/>
      <c r="J73" s="516"/>
      <c r="K73" s="516"/>
      <c r="L73" s="516"/>
      <c r="M73" s="516"/>
    </row>
    <row r="74" spans="1:13" ht="30" x14ac:dyDescent="0.25">
      <c r="A74" s="552" t="s">
        <v>1382</v>
      </c>
      <c r="B74" s="533" t="s">
        <v>1399</v>
      </c>
      <c r="C74" s="567" t="s">
        <v>1295</v>
      </c>
      <c r="D74" s="524" t="s">
        <v>1386</v>
      </c>
      <c r="E74" s="516"/>
      <c r="F74" s="516"/>
      <c r="G74" s="516"/>
      <c r="H74" s="516"/>
      <c r="I74" s="516"/>
      <c r="J74" s="516"/>
      <c r="K74" s="516"/>
      <c r="L74" s="516"/>
      <c r="M74" s="516"/>
    </row>
    <row r="75" spans="1:13" ht="15.75" x14ac:dyDescent="0.25">
      <c r="A75" s="552" t="s">
        <v>1382</v>
      </c>
      <c r="B75" s="532" t="s">
        <v>1400</v>
      </c>
      <c r="C75" s="562" t="s">
        <v>1295</v>
      </c>
      <c r="D75" s="523" t="s">
        <v>1386</v>
      </c>
      <c r="E75" s="516"/>
      <c r="F75" s="516"/>
      <c r="G75" s="516"/>
      <c r="H75" s="516"/>
      <c r="I75" s="516"/>
      <c r="J75" s="516"/>
      <c r="K75" s="516"/>
      <c r="L75" s="516"/>
      <c r="M75" s="516"/>
    </row>
    <row r="76" spans="1:13" ht="30" x14ac:dyDescent="0.25">
      <c r="A76" s="552" t="s">
        <v>1382</v>
      </c>
      <c r="B76" s="533" t="s">
        <v>1401</v>
      </c>
      <c r="C76" s="567" t="s">
        <v>1295</v>
      </c>
      <c r="D76" s="524" t="s">
        <v>1386</v>
      </c>
      <c r="E76" s="516"/>
      <c r="F76" s="516"/>
      <c r="G76" s="516"/>
      <c r="H76" s="516"/>
      <c r="I76" s="516"/>
      <c r="J76" s="516"/>
      <c r="K76" s="516"/>
      <c r="L76" s="516"/>
      <c r="M76" s="516"/>
    </row>
    <row r="77" spans="1:13" ht="15.75" x14ac:dyDescent="0.25">
      <c r="A77" s="552" t="s">
        <v>1382</v>
      </c>
      <c r="B77" s="532" t="s">
        <v>1402</v>
      </c>
      <c r="C77" s="562" t="s">
        <v>1295</v>
      </c>
      <c r="D77" s="523" t="s">
        <v>1386</v>
      </c>
      <c r="E77" s="516"/>
      <c r="F77" s="516"/>
      <c r="G77" s="516"/>
      <c r="H77" s="516"/>
      <c r="I77" s="516"/>
      <c r="J77" s="516"/>
      <c r="K77" s="516"/>
      <c r="L77" s="516"/>
      <c r="M77" s="516"/>
    </row>
    <row r="78" spans="1:13" ht="15.75" x14ac:dyDescent="0.25">
      <c r="A78" s="552" t="s">
        <v>1382</v>
      </c>
      <c r="B78" s="533" t="s">
        <v>1403</v>
      </c>
      <c r="C78" s="567" t="s">
        <v>1295</v>
      </c>
      <c r="D78" s="524" t="s">
        <v>1386</v>
      </c>
      <c r="E78" s="516"/>
      <c r="F78" s="516"/>
      <c r="G78" s="516"/>
      <c r="H78" s="516"/>
      <c r="I78" s="516"/>
      <c r="J78" s="516"/>
      <c r="K78" s="516"/>
      <c r="L78" s="516"/>
      <c r="M78" s="516"/>
    </row>
    <row r="79" spans="1:13" ht="15.75" x14ac:dyDescent="0.25">
      <c r="A79" s="553" t="s">
        <v>1382</v>
      </c>
      <c r="B79" s="569" t="s">
        <v>1404</v>
      </c>
      <c r="C79" s="570" t="s">
        <v>1295</v>
      </c>
      <c r="D79" s="571" t="s">
        <v>1386</v>
      </c>
      <c r="E79" s="516"/>
      <c r="F79" s="516"/>
      <c r="G79" s="516"/>
      <c r="H79" s="516"/>
      <c r="I79" s="516"/>
      <c r="J79" s="516"/>
      <c r="K79" s="516"/>
      <c r="L79" s="516"/>
      <c r="M79" s="516"/>
    </row>
  </sheetData>
  <sheetProtection algorithmName="SHA-512" hashValue="PF4LbHkT13tub7ks4jcoRRmDuc2lLHncvCXPr9xzDAZ7vyMEUKtfcgirP4xAffGKOjxxE0kN7LDf75iT+sKmMA==" saltValue="tygCDZhxznL667ir2LAtiA==" spinCount="100000" sheet="1" objects="1" scenarios="1"/>
  <mergeCells count="2">
    <mergeCell ref="A1:D1"/>
    <mergeCell ref="A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35"/>
  <sheetViews>
    <sheetView showGridLines="0" showRowColHeaders="0" zoomScale="85" zoomScaleNormal="85" workbookViewId="0">
      <pane ySplit="4" topLeftCell="A5" activePane="bottomLeft" state="frozen"/>
      <selection pane="bottomLeft" activeCell="G2" sqref="G2"/>
    </sheetView>
  </sheetViews>
  <sheetFormatPr defaultRowHeight="15" x14ac:dyDescent="0.25"/>
  <cols>
    <col min="1" max="1" width="12.5703125" style="3" customWidth="1"/>
    <col min="2" max="2" width="12.7109375" style="5" customWidth="1"/>
    <col min="3" max="10" width="17.7109375" customWidth="1"/>
  </cols>
  <sheetData>
    <row r="1" spans="1:10" ht="19.5" x14ac:dyDescent="0.4">
      <c r="A1" s="248" t="s">
        <v>181</v>
      </c>
    </row>
    <row r="2" spans="1:10" ht="19.5" x14ac:dyDescent="0.4">
      <c r="A2" s="248"/>
    </row>
    <row r="3" spans="1:10" x14ac:dyDescent="0.25">
      <c r="A3" s="1" t="s">
        <v>182</v>
      </c>
      <c r="B3" s="1" t="s">
        <v>183</v>
      </c>
      <c r="C3" s="1" t="s">
        <v>184</v>
      </c>
      <c r="D3" s="1" t="s">
        <v>185</v>
      </c>
      <c r="E3" s="1" t="s">
        <v>186</v>
      </c>
      <c r="F3" s="1" t="s">
        <v>187</v>
      </c>
      <c r="G3" s="1" t="s">
        <v>188</v>
      </c>
      <c r="H3" s="1" t="s">
        <v>189</v>
      </c>
      <c r="I3" s="1" t="s">
        <v>190</v>
      </c>
      <c r="J3" s="1" t="s">
        <v>191</v>
      </c>
    </row>
    <row r="4" spans="1:10" s="3" customFormat="1" x14ac:dyDescent="0.25">
      <c r="A4" s="68" t="s">
        <v>182</v>
      </c>
      <c r="B4" s="69" t="s">
        <v>192</v>
      </c>
      <c r="C4" s="68" t="s">
        <v>193</v>
      </c>
      <c r="D4" s="70" t="s">
        <v>194</v>
      </c>
      <c r="E4" s="68" t="s">
        <v>195</v>
      </c>
      <c r="F4" s="70" t="s">
        <v>196</v>
      </c>
      <c r="G4" s="68" t="s">
        <v>42</v>
      </c>
      <c r="H4" s="70" t="s">
        <v>197</v>
      </c>
      <c r="I4" s="68" t="s">
        <v>198</v>
      </c>
      <c r="J4" s="70" t="s">
        <v>199</v>
      </c>
    </row>
    <row r="5" spans="1:10" x14ac:dyDescent="0.25">
      <c r="A5" s="261">
        <v>43467</v>
      </c>
      <c r="B5" s="262" t="s">
        <v>200</v>
      </c>
      <c r="C5" s="263">
        <v>33875</v>
      </c>
      <c r="D5" s="263">
        <v>33775</v>
      </c>
      <c r="E5" s="263">
        <v>33850</v>
      </c>
      <c r="F5" s="263">
        <v>33575</v>
      </c>
      <c r="G5" s="263">
        <v>33675</v>
      </c>
      <c r="H5" s="263">
        <v>757370</v>
      </c>
      <c r="I5" s="263">
        <v>5787677500</v>
      </c>
      <c r="J5" s="263">
        <v>508</v>
      </c>
    </row>
    <row r="6" spans="1:10" x14ac:dyDescent="0.25">
      <c r="A6" s="264">
        <v>43467</v>
      </c>
      <c r="B6" s="265" t="s">
        <v>200</v>
      </c>
      <c r="C6" s="4">
        <v>96</v>
      </c>
      <c r="D6" s="4">
        <v>96</v>
      </c>
      <c r="E6" s="4">
        <v>370</v>
      </c>
      <c r="F6" s="4">
        <v>95</v>
      </c>
      <c r="G6" s="4">
        <v>96</v>
      </c>
      <c r="H6" s="4">
        <v>7337300</v>
      </c>
      <c r="I6" s="4">
        <v>738373370</v>
      </c>
      <c r="J6" s="4">
        <v>537</v>
      </c>
    </row>
    <row r="7" spans="1:10" x14ac:dyDescent="0.25">
      <c r="A7" s="261">
        <v>43467</v>
      </c>
      <c r="B7" s="262" t="s">
        <v>200</v>
      </c>
      <c r="C7" s="263">
        <v>6975</v>
      </c>
      <c r="D7" s="263">
        <v>6975</v>
      </c>
      <c r="E7" s="263">
        <v>6975</v>
      </c>
      <c r="F7" s="263">
        <v>6975</v>
      </c>
      <c r="G7" s="263">
        <v>6975</v>
      </c>
      <c r="H7" s="263">
        <v>0</v>
      </c>
      <c r="I7" s="263">
        <v>0</v>
      </c>
      <c r="J7" s="263">
        <v>0</v>
      </c>
    </row>
    <row r="8" spans="1:10" x14ac:dyDescent="0.25">
      <c r="A8" s="264">
        <v>43467</v>
      </c>
      <c r="B8" s="265" t="s">
        <v>200</v>
      </c>
      <c r="C8" s="4">
        <v>7770</v>
      </c>
      <c r="D8" s="4">
        <v>7770</v>
      </c>
      <c r="E8" s="4">
        <v>7770</v>
      </c>
      <c r="F8" s="4">
        <v>7770</v>
      </c>
      <c r="G8" s="4">
        <v>7770</v>
      </c>
      <c r="H8" s="4">
        <v>0</v>
      </c>
      <c r="I8" s="4">
        <v>0</v>
      </c>
      <c r="J8" s="4">
        <v>0</v>
      </c>
    </row>
    <row r="9" spans="1:10" x14ac:dyDescent="0.25">
      <c r="A9" s="261">
        <v>43467</v>
      </c>
      <c r="B9" s="262" t="s">
        <v>201</v>
      </c>
      <c r="C9" s="263">
        <v>3790</v>
      </c>
      <c r="D9" s="263">
        <v>3500</v>
      </c>
      <c r="E9" s="263">
        <v>3535</v>
      </c>
      <c r="F9" s="263">
        <v>3790</v>
      </c>
      <c r="G9" s="263">
        <v>3537</v>
      </c>
      <c r="H9" s="263">
        <v>3577700</v>
      </c>
      <c r="I9" s="263">
        <v>5388735500</v>
      </c>
      <c r="J9" s="263">
        <v>3639</v>
      </c>
    </row>
    <row r="10" spans="1:10" x14ac:dyDescent="0.25">
      <c r="A10" s="264">
        <v>43467</v>
      </c>
      <c r="B10" s="265" t="s">
        <v>201</v>
      </c>
      <c r="C10" s="4">
        <v>3555</v>
      </c>
      <c r="D10" s="4">
        <v>3530</v>
      </c>
      <c r="E10" s="4">
        <v>3580</v>
      </c>
      <c r="F10" s="4">
        <v>3500</v>
      </c>
      <c r="G10" s="4">
        <v>3530</v>
      </c>
      <c r="H10" s="4">
        <v>383700</v>
      </c>
      <c r="I10" s="4">
        <v>778303700</v>
      </c>
      <c r="J10" s="4">
        <v>87</v>
      </c>
    </row>
    <row r="11" spans="1:10" x14ac:dyDescent="0.25">
      <c r="A11" s="261">
        <v>43467</v>
      </c>
      <c r="B11" s="262" t="s">
        <v>201</v>
      </c>
      <c r="C11" s="263">
        <v>970</v>
      </c>
      <c r="D11" s="263">
        <v>970</v>
      </c>
      <c r="E11" s="263">
        <v>970</v>
      </c>
      <c r="F11" s="263">
        <v>900</v>
      </c>
      <c r="G11" s="263">
        <v>905</v>
      </c>
      <c r="H11" s="263">
        <v>37300</v>
      </c>
      <c r="I11" s="263">
        <v>33377500</v>
      </c>
      <c r="J11" s="263">
        <v>9</v>
      </c>
    </row>
    <row r="12" spans="1:10" x14ac:dyDescent="0.25">
      <c r="A12" s="264">
        <v>43467</v>
      </c>
      <c r="B12" s="265" t="s">
        <v>201</v>
      </c>
      <c r="C12" s="4">
        <v>3585</v>
      </c>
      <c r="D12" s="4">
        <v>3600</v>
      </c>
      <c r="E12" s="4">
        <v>3675</v>
      </c>
      <c r="F12" s="4">
        <v>3585</v>
      </c>
      <c r="G12" s="4">
        <v>3635</v>
      </c>
      <c r="H12" s="4">
        <v>5578900</v>
      </c>
      <c r="I12" s="4">
        <v>9006087500</v>
      </c>
      <c r="J12" s="4">
        <v>3680</v>
      </c>
    </row>
    <row r="13" spans="1:10" x14ac:dyDescent="0.25">
      <c r="A13" s="261">
        <v>43467</v>
      </c>
      <c r="B13" s="262" t="s">
        <v>202</v>
      </c>
      <c r="C13" s="263">
        <v>9370</v>
      </c>
      <c r="D13" s="263">
        <v>9000</v>
      </c>
      <c r="E13" s="263">
        <v>9000</v>
      </c>
      <c r="F13" s="263">
        <v>8700</v>
      </c>
      <c r="G13" s="263">
        <v>8800</v>
      </c>
      <c r="H13" s="263">
        <v>700370</v>
      </c>
      <c r="I13" s="263">
        <v>3753355000</v>
      </c>
      <c r="J13" s="263">
        <v>60</v>
      </c>
    </row>
    <row r="14" spans="1:10" x14ac:dyDescent="0.25">
      <c r="A14" s="264">
        <v>43467</v>
      </c>
      <c r="B14" s="265" t="s">
        <v>202</v>
      </c>
      <c r="C14" s="4">
        <v>337</v>
      </c>
      <c r="D14" s="4">
        <v>336</v>
      </c>
      <c r="E14" s="4">
        <v>370</v>
      </c>
      <c r="F14" s="4">
        <v>337</v>
      </c>
      <c r="G14" s="4">
        <v>337</v>
      </c>
      <c r="H14" s="4">
        <v>3775700</v>
      </c>
      <c r="I14" s="4">
        <v>573369600</v>
      </c>
      <c r="J14" s="4">
        <v>375</v>
      </c>
    </row>
    <row r="15" spans="1:10" x14ac:dyDescent="0.25">
      <c r="A15" s="261">
        <v>43467</v>
      </c>
      <c r="B15" s="262" t="s">
        <v>202</v>
      </c>
      <c r="C15" s="263">
        <v>3735</v>
      </c>
      <c r="D15" s="263">
        <v>3735</v>
      </c>
      <c r="E15" s="263">
        <v>3775</v>
      </c>
      <c r="F15" s="263">
        <v>3735</v>
      </c>
      <c r="G15" s="263">
        <v>3775</v>
      </c>
      <c r="H15" s="263">
        <v>37086700</v>
      </c>
      <c r="I15" s="263">
        <v>70857978000</v>
      </c>
      <c r="J15" s="263">
        <v>3577</v>
      </c>
    </row>
    <row r="16" spans="1:10" x14ac:dyDescent="0.25">
      <c r="A16" s="264">
        <v>43467</v>
      </c>
      <c r="B16" s="265" t="s">
        <v>202</v>
      </c>
      <c r="C16" s="4">
        <v>680</v>
      </c>
      <c r="D16" s="4">
        <v>680</v>
      </c>
      <c r="E16" s="4">
        <v>680</v>
      </c>
      <c r="F16" s="4">
        <v>650</v>
      </c>
      <c r="G16" s="4">
        <v>660</v>
      </c>
      <c r="H16" s="4">
        <v>96600</v>
      </c>
      <c r="I16" s="4">
        <v>67303500</v>
      </c>
      <c r="J16" s="4">
        <v>58</v>
      </c>
    </row>
    <row r="17" spans="1:10" x14ac:dyDescent="0.25">
      <c r="A17" s="261">
        <v>43467</v>
      </c>
      <c r="B17" s="262" t="s">
        <v>203</v>
      </c>
      <c r="C17" s="263">
        <v>337</v>
      </c>
      <c r="D17" s="263">
        <v>337</v>
      </c>
      <c r="E17" s="263">
        <v>337</v>
      </c>
      <c r="F17" s="263">
        <v>308</v>
      </c>
      <c r="G17" s="263">
        <v>337</v>
      </c>
      <c r="H17" s="263">
        <v>3377000</v>
      </c>
      <c r="I17" s="263">
        <v>355037700</v>
      </c>
      <c r="J17" s="263">
        <v>375</v>
      </c>
    </row>
    <row r="18" spans="1:10" x14ac:dyDescent="0.25">
      <c r="A18" s="264">
        <v>43467</v>
      </c>
      <c r="B18" s="265" t="s">
        <v>203</v>
      </c>
      <c r="C18" s="4">
        <v>738</v>
      </c>
      <c r="D18" s="4">
        <v>750</v>
      </c>
      <c r="E18" s="4">
        <v>790</v>
      </c>
      <c r="F18" s="4">
        <v>736</v>
      </c>
      <c r="G18" s="4">
        <v>777</v>
      </c>
      <c r="H18" s="4">
        <v>370500</v>
      </c>
      <c r="I18" s="4">
        <v>30867000</v>
      </c>
      <c r="J18" s="4">
        <v>66</v>
      </c>
    </row>
    <row r="19" spans="1:10" x14ac:dyDescent="0.25">
      <c r="A19" s="261">
        <v>43467</v>
      </c>
      <c r="B19" s="262" t="s">
        <v>204</v>
      </c>
      <c r="C19" s="263">
        <v>85</v>
      </c>
      <c r="D19" s="263">
        <v>85</v>
      </c>
      <c r="E19" s="263">
        <v>85</v>
      </c>
      <c r="F19" s="263">
        <v>70</v>
      </c>
      <c r="G19" s="263">
        <v>70</v>
      </c>
      <c r="H19" s="263">
        <v>337900</v>
      </c>
      <c r="I19" s="263">
        <v>73053500</v>
      </c>
      <c r="J19" s="263">
        <v>377</v>
      </c>
    </row>
    <row r="20" spans="1:10" x14ac:dyDescent="0.25">
      <c r="A20" s="264">
        <v>43467</v>
      </c>
      <c r="B20" s="265" t="s">
        <v>205</v>
      </c>
      <c r="C20" s="4">
        <v>380</v>
      </c>
      <c r="D20" s="4">
        <v>380</v>
      </c>
      <c r="E20" s="4">
        <v>380</v>
      </c>
      <c r="F20" s="4">
        <v>380</v>
      </c>
      <c r="G20" s="4">
        <v>380</v>
      </c>
      <c r="H20" s="4">
        <v>0</v>
      </c>
      <c r="I20" s="4">
        <v>0</v>
      </c>
      <c r="J20" s="4">
        <v>0</v>
      </c>
    </row>
    <row r="21" spans="1:10" x14ac:dyDescent="0.25">
      <c r="A21" s="261">
        <v>43467</v>
      </c>
      <c r="B21" s="262" t="s">
        <v>205</v>
      </c>
      <c r="C21" s="263">
        <v>368</v>
      </c>
      <c r="D21" s="263">
        <v>368</v>
      </c>
      <c r="E21" s="263">
        <v>368</v>
      </c>
      <c r="F21" s="263">
        <v>368</v>
      </c>
      <c r="G21" s="263">
        <v>368</v>
      </c>
      <c r="H21" s="263">
        <v>0</v>
      </c>
      <c r="I21" s="263">
        <v>0</v>
      </c>
      <c r="J21" s="263">
        <v>0</v>
      </c>
    </row>
    <row r="22" spans="1:10" x14ac:dyDescent="0.25">
      <c r="A22" s="264">
        <v>43467</v>
      </c>
      <c r="B22" s="265" t="s">
        <v>205</v>
      </c>
      <c r="C22" s="4">
        <v>50</v>
      </c>
      <c r="D22" s="4">
        <v>50</v>
      </c>
      <c r="E22" s="4">
        <v>50</v>
      </c>
      <c r="F22" s="4">
        <v>50</v>
      </c>
      <c r="G22" s="4">
        <v>50</v>
      </c>
      <c r="H22" s="4">
        <v>3700</v>
      </c>
      <c r="I22" s="4">
        <v>60000</v>
      </c>
      <c r="J22" s="4">
        <v>7</v>
      </c>
    </row>
    <row r="23" spans="1:10" x14ac:dyDescent="0.25">
      <c r="A23" s="261">
        <v>43467</v>
      </c>
      <c r="B23" s="262" t="s">
        <v>206</v>
      </c>
      <c r="C23" s="263">
        <v>750</v>
      </c>
      <c r="D23" s="263">
        <v>750</v>
      </c>
      <c r="E23" s="263">
        <v>750</v>
      </c>
      <c r="F23" s="263">
        <v>750</v>
      </c>
      <c r="G23" s="263">
        <v>750</v>
      </c>
      <c r="H23" s="263">
        <v>0</v>
      </c>
      <c r="I23" s="263">
        <v>0</v>
      </c>
      <c r="J23" s="263">
        <v>0</v>
      </c>
    </row>
    <row r="24" spans="1:10" x14ac:dyDescent="0.25">
      <c r="A24" s="264">
        <v>43467</v>
      </c>
      <c r="B24" s="265" t="s">
        <v>206</v>
      </c>
      <c r="C24" s="4">
        <v>7790</v>
      </c>
      <c r="D24" s="4">
        <v>7300</v>
      </c>
      <c r="E24" s="4">
        <v>7330</v>
      </c>
      <c r="F24" s="4">
        <v>7360</v>
      </c>
      <c r="G24" s="4">
        <v>7770</v>
      </c>
      <c r="H24" s="4">
        <v>7335900</v>
      </c>
      <c r="I24" s="4">
        <v>38379097000</v>
      </c>
      <c r="J24" s="4">
        <v>3730</v>
      </c>
    </row>
    <row r="25" spans="1:10" x14ac:dyDescent="0.25">
      <c r="A25" s="261">
        <v>43467</v>
      </c>
      <c r="B25" s="262" t="s">
        <v>206</v>
      </c>
      <c r="C25" s="263">
        <v>397</v>
      </c>
      <c r="D25" s="263">
        <v>397</v>
      </c>
      <c r="E25" s="263">
        <v>737</v>
      </c>
      <c r="F25" s="263">
        <v>798</v>
      </c>
      <c r="G25" s="263">
        <v>390</v>
      </c>
      <c r="H25" s="263">
        <v>8900</v>
      </c>
      <c r="I25" s="263">
        <v>3793800</v>
      </c>
      <c r="J25" s="263">
        <v>33</v>
      </c>
    </row>
    <row r="26" spans="1:10" x14ac:dyDescent="0.25">
      <c r="A26" s="264">
        <v>43467</v>
      </c>
      <c r="B26" s="265" t="s">
        <v>206</v>
      </c>
      <c r="C26" s="4">
        <v>670</v>
      </c>
      <c r="D26" s="4">
        <v>670</v>
      </c>
      <c r="E26" s="4">
        <v>670</v>
      </c>
      <c r="F26" s="4">
        <v>670</v>
      </c>
      <c r="G26" s="4">
        <v>670</v>
      </c>
      <c r="H26" s="4">
        <v>0</v>
      </c>
      <c r="I26" s="4">
        <v>0</v>
      </c>
      <c r="J26" s="4">
        <v>0</v>
      </c>
    </row>
    <row r="27" spans="1:10" x14ac:dyDescent="0.25">
      <c r="A27" s="261">
        <v>43467</v>
      </c>
      <c r="B27" s="262" t="s">
        <v>206</v>
      </c>
      <c r="C27" s="263">
        <v>300</v>
      </c>
      <c r="D27" s="263">
        <v>300</v>
      </c>
      <c r="E27" s="263">
        <v>307</v>
      </c>
      <c r="F27" s="263">
        <v>798</v>
      </c>
      <c r="G27" s="263">
        <v>307</v>
      </c>
      <c r="H27" s="263">
        <v>37600</v>
      </c>
      <c r="I27" s="263">
        <v>5780700</v>
      </c>
      <c r="J27" s="263">
        <v>9</v>
      </c>
    </row>
    <row r="28" spans="1:10" x14ac:dyDescent="0.25">
      <c r="A28" s="264">
        <v>43467</v>
      </c>
      <c r="B28" s="265" t="s">
        <v>207</v>
      </c>
      <c r="C28" s="4">
        <v>700</v>
      </c>
      <c r="D28" s="4">
        <v>700</v>
      </c>
      <c r="E28" s="4">
        <v>777</v>
      </c>
      <c r="F28" s="4">
        <v>700</v>
      </c>
      <c r="G28" s="4">
        <v>737</v>
      </c>
      <c r="H28" s="4">
        <v>79900</v>
      </c>
      <c r="I28" s="4">
        <v>33573800</v>
      </c>
      <c r="J28" s="4">
        <v>35</v>
      </c>
    </row>
    <row r="29" spans="1:10" x14ac:dyDescent="0.25">
      <c r="A29" s="261">
        <v>43467</v>
      </c>
      <c r="B29" s="262" t="s">
        <v>207</v>
      </c>
      <c r="C29" s="263">
        <v>700</v>
      </c>
      <c r="D29" s="263">
        <v>700</v>
      </c>
      <c r="E29" s="263">
        <v>700</v>
      </c>
      <c r="F29" s="263">
        <v>700</v>
      </c>
      <c r="G29" s="263">
        <v>700</v>
      </c>
      <c r="H29" s="263">
        <v>7500</v>
      </c>
      <c r="I29" s="263">
        <v>3000000</v>
      </c>
      <c r="J29" s="263">
        <v>3</v>
      </c>
    </row>
    <row r="30" spans="1:10" x14ac:dyDescent="0.25">
      <c r="A30" s="264">
        <v>43467</v>
      </c>
      <c r="B30" s="265" t="s">
        <v>208</v>
      </c>
      <c r="C30" s="4">
        <v>376</v>
      </c>
      <c r="D30" s="4">
        <v>376</v>
      </c>
      <c r="E30" s="4">
        <v>376</v>
      </c>
      <c r="F30" s="4">
        <v>376</v>
      </c>
      <c r="G30" s="4">
        <v>376</v>
      </c>
      <c r="H30" s="4">
        <v>0</v>
      </c>
      <c r="I30" s="4">
        <v>0</v>
      </c>
      <c r="J30" s="4">
        <v>0</v>
      </c>
    </row>
    <row r="31" spans="1:10" x14ac:dyDescent="0.25">
      <c r="A31" s="261">
        <v>43467</v>
      </c>
      <c r="B31" s="262" t="s">
        <v>208</v>
      </c>
      <c r="C31" s="263">
        <v>3690</v>
      </c>
      <c r="D31" s="263">
        <v>3700</v>
      </c>
      <c r="E31" s="263">
        <v>3700</v>
      </c>
      <c r="F31" s="263">
        <v>3690</v>
      </c>
      <c r="G31" s="263">
        <v>3690</v>
      </c>
      <c r="H31" s="263">
        <v>3700</v>
      </c>
      <c r="I31" s="263">
        <v>7779000</v>
      </c>
      <c r="J31" s="263">
        <v>3</v>
      </c>
    </row>
    <row r="32" spans="1:10" x14ac:dyDescent="0.25">
      <c r="A32" s="264">
        <v>43467</v>
      </c>
      <c r="B32" s="265" t="s">
        <v>208</v>
      </c>
      <c r="C32" s="4">
        <v>778</v>
      </c>
      <c r="D32" s="4">
        <v>770</v>
      </c>
      <c r="E32" s="4">
        <v>770</v>
      </c>
      <c r="F32" s="4">
        <v>700</v>
      </c>
      <c r="G32" s="4">
        <v>700</v>
      </c>
      <c r="H32" s="4">
        <v>7370</v>
      </c>
      <c r="I32" s="4">
        <v>3700000</v>
      </c>
      <c r="J32" s="4">
        <v>3</v>
      </c>
    </row>
    <row r="33" spans="1:10" x14ac:dyDescent="0.25">
      <c r="A33" s="261">
        <v>43467</v>
      </c>
      <c r="B33" s="262" t="s">
        <v>209</v>
      </c>
      <c r="C33" s="263">
        <v>935</v>
      </c>
      <c r="D33" s="263">
        <v>935</v>
      </c>
      <c r="E33" s="263">
        <v>935</v>
      </c>
      <c r="F33" s="263">
        <v>900</v>
      </c>
      <c r="G33" s="263">
        <v>930</v>
      </c>
      <c r="H33" s="263">
        <v>706500</v>
      </c>
      <c r="I33" s="263">
        <v>390687500</v>
      </c>
      <c r="J33" s="263">
        <v>77</v>
      </c>
    </row>
    <row r="35" spans="1:10" x14ac:dyDescent="0.25">
      <c r="A35" s="8" t="s">
        <v>180</v>
      </c>
    </row>
  </sheetData>
  <sheetProtection algorithmName="SHA-512" hashValue="8hzWnuE0dTN9HHNgYy6qw3FmxNWiKW1RSHpKOjxfKfWiG6hPV3hLuprhC82ClI3gUYPFMSaQV5EYN2mxWOWQOw==" saltValue="41N3qx8dsm7FVfQdD2lE7w=="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R33"/>
  <sheetViews>
    <sheetView showGridLines="0" showRowColHeaders="0" zoomScale="85" zoomScaleNormal="85" workbookViewId="0">
      <pane ySplit="3" topLeftCell="A4" activePane="bottomLeft" state="frozen"/>
      <selection pane="bottomLeft" activeCell="U12" sqref="U12"/>
    </sheetView>
  </sheetViews>
  <sheetFormatPr defaultRowHeight="15" x14ac:dyDescent="0.25"/>
  <cols>
    <col min="1" max="1" width="10.7109375" bestFit="1" customWidth="1"/>
    <col min="2" max="2" width="11.28515625" bestFit="1" customWidth="1"/>
    <col min="3" max="3" width="8.42578125" bestFit="1" customWidth="1"/>
    <col min="4" max="4" width="17.28515625" bestFit="1" customWidth="1"/>
    <col min="5" max="5" width="5.85546875" bestFit="1" customWidth="1"/>
    <col min="6" max="6" width="9.85546875" bestFit="1" customWidth="1"/>
    <col min="7" max="7" width="5" bestFit="1" customWidth="1"/>
    <col min="8" max="8" width="9" bestFit="1" customWidth="1"/>
    <col min="9" max="9" width="5" bestFit="1" customWidth="1"/>
    <col min="10" max="10" width="8.5703125" bestFit="1" customWidth="1"/>
    <col min="11" max="11" width="5.85546875" bestFit="1" customWidth="1"/>
    <col min="12" max="12" width="9.85546875" bestFit="1" customWidth="1"/>
    <col min="13" max="13" width="9" bestFit="1" customWidth="1"/>
    <col min="14" max="14" width="12" bestFit="1" customWidth="1"/>
    <col min="15" max="16" width="11" bestFit="1" customWidth="1"/>
    <col min="17" max="17" width="10.28515625" bestFit="1" customWidth="1"/>
    <col min="18" max="18" width="14.42578125" bestFit="1" customWidth="1"/>
  </cols>
  <sheetData>
    <row r="1" spans="1:18" ht="19.5" x14ac:dyDescent="0.4">
      <c r="A1" s="249" t="s">
        <v>210</v>
      </c>
    </row>
    <row r="3" spans="1:18" x14ac:dyDescent="0.25">
      <c r="A3" s="46" t="s">
        <v>182</v>
      </c>
      <c r="B3" s="260" t="s">
        <v>211</v>
      </c>
      <c r="C3" s="372" t="s">
        <v>212</v>
      </c>
      <c r="D3" s="260" t="s">
        <v>213</v>
      </c>
      <c r="E3" s="372" t="s">
        <v>214</v>
      </c>
      <c r="F3" s="47" t="s">
        <v>215</v>
      </c>
      <c r="G3" s="372" t="s">
        <v>195</v>
      </c>
      <c r="H3" s="47" t="s">
        <v>216</v>
      </c>
      <c r="I3" s="372" t="s">
        <v>196</v>
      </c>
      <c r="J3" s="47" t="s">
        <v>217</v>
      </c>
      <c r="K3" s="372" t="s">
        <v>42</v>
      </c>
      <c r="L3" s="47" t="s">
        <v>218</v>
      </c>
      <c r="M3" s="372" t="s">
        <v>197</v>
      </c>
      <c r="N3" s="47" t="s">
        <v>219</v>
      </c>
      <c r="O3" s="372" t="s">
        <v>198</v>
      </c>
      <c r="P3" s="47" t="s">
        <v>220</v>
      </c>
      <c r="Q3" s="372" t="s">
        <v>199</v>
      </c>
      <c r="R3" s="47" t="s">
        <v>221</v>
      </c>
    </row>
    <row r="4" spans="1:18" x14ac:dyDescent="0.25">
      <c r="A4" s="2">
        <v>43712</v>
      </c>
      <c r="B4" s="29" t="s">
        <v>222</v>
      </c>
      <c r="C4" s="4"/>
      <c r="D4" s="4"/>
      <c r="E4" s="266">
        <v>2350</v>
      </c>
      <c r="F4" s="266">
        <v>2154.1666666666665</v>
      </c>
      <c r="G4" s="266">
        <v>2350</v>
      </c>
      <c r="H4" s="266">
        <v>2154.1666666666665</v>
      </c>
      <c r="I4" s="266">
        <v>2350</v>
      </c>
      <c r="J4" s="266">
        <v>2154.1666666666665</v>
      </c>
      <c r="K4" s="266">
        <v>2350</v>
      </c>
      <c r="L4" s="266">
        <v>2154.1666666666665</v>
      </c>
      <c r="M4" s="266">
        <v>100</v>
      </c>
      <c r="N4" s="266">
        <v>109.09090909090911</v>
      </c>
      <c r="O4" s="266">
        <v>235000</v>
      </c>
      <c r="P4" s="266">
        <v>256363.63636363641</v>
      </c>
      <c r="Q4" s="266">
        <v>1</v>
      </c>
      <c r="R4" s="266">
        <v>1.0909090909090911</v>
      </c>
    </row>
    <row r="5" spans="1:18" x14ac:dyDescent="0.25">
      <c r="A5" s="48">
        <v>43713</v>
      </c>
      <c r="B5" s="49" t="s">
        <v>222</v>
      </c>
      <c r="C5" s="50"/>
      <c r="D5" s="50"/>
      <c r="E5" s="267">
        <v>2350</v>
      </c>
      <c r="F5" s="267">
        <v>2154.1666666666665</v>
      </c>
      <c r="G5" s="267">
        <v>2350</v>
      </c>
      <c r="H5" s="267">
        <v>2154.1666666666665</v>
      </c>
      <c r="I5" s="267">
        <v>2350</v>
      </c>
      <c r="J5" s="267">
        <v>2154.1666666666665</v>
      </c>
      <c r="K5" s="267">
        <v>2350</v>
      </c>
      <c r="L5" s="267">
        <v>2154.1666666666665</v>
      </c>
      <c r="M5" s="267">
        <v>0</v>
      </c>
      <c r="N5" s="267">
        <v>0</v>
      </c>
      <c r="O5" s="267">
        <v>0</v>
      </c>
      <c r="P5" s="267">
        <v>0</v>
      </c>
      <c r="Q5" s="267">
        <v>0</v>
      </c>
      <c r="R5" s="267">
        <v>0</v>
      </c>
    </row>
    <row r="6" spans="1:18" x14ac:dyDescent="0.25">
      <c r="A6" s="2">
        <v>43714</v>
      </c>
      <c r="B6" s="29" t="s">
        <v>222</v>
      </c>
      <c r="C6" s="4"/>
      <c r="D6" s="4"/>
      <c r="E6" s="266">
        <v>2350</v>
      </c>
      <c r="F6" s="266">
        <v>2154.1666666666665</v>
      </c>
      <c r="G6" s="266">
        <v>2350</v>
      </c>
      <c r="H6" s="266">
        <v>2154.1666666666665</v>
      </c>
      <c r="I6" s="266">
        <v>2220</v>
      </c>
      <c r="J6" s="266">
        <v>2035</v>
      </c>
      <c r="K6" s="266">
        <v>2300</v>
      </c>
      <c r="L6" s="266">
        <v>2108.333333333333</v>
      </c>
      <c r="M6" s="266">
        <v>9900</v>
      </c>
      <c r="N6" s="266">
        <v>10800.000000000002</v>
      </c>
      <c r="O6" s="266">
        <v>22862000</v>
      </c>
      <c r="P6" s="266">
        <v>24940363.63636364</v>
      </c>
      <c r="Q6" s="266">
        <v>8</v>
      </c>
      <c r="R6" s="266">
        <v>8.7272727272727284</v>
      </c>
    </row>
    <row r="7" spans="1:18" x14ac:dyDescent="0.25">
      <c r="A7" s="48">
        <v>43717</v>
      </c>
      <c r="B7" s="49" t="s">
        <v>222</v>
      </c>
      <c r="C7" s="50"/>
      <c r="D7" s="50"/>
      <c r="E7" s="267">
        <v>2350</v>
      </c>
      <c r="F7" s="267">
        <v>2154.1666666666665</v>
      </c>
      <c r="G7" s="267">
        <v>2350</v>
      </c>
      <c r="H7" s="267">
        <v>2154.1666666666665</v>
      </c>
      <c r="I7" s="267">
        <v>2350</v>
      </c>
      <c r="J7" s="267">
        <v>2154.1666666666665</v>
      </c>
      <c r="K7" s="267">
        <v>2350</v>
      </c>
      <c r="L7" s="267">
        <v>2154.1666666666665</v>
      </c>
      <c r="M7" s="267">
        <v>100</v>
      </c>
      <c r="N7" s="267">
        <v>109.09090909090911</v>
      </c>
      <c r="O7" s="267">
        <v>235000</v>
      </c>
      <c r="P7" s="267">
        <v>256363.63636363641</v>
      </c>
      <c r="Q7" s="267">
        <v>1</v>
      </c>
      <c r="R7" s="267">
        <v>1.0909090909090911</v>
      </c>
    </row>
    <row r="8" spans="1:18" x14ac:dyDescent="0.25">
      <c r="A8" s="2">
        <v>43718</v>
      </c>
      <c r="B8" s="29" t="s">
        <v>222</v>
      </c>
      <c r="C8" s="4"/>
      <c r="D8" s="4"/>
      <c r="E8" s="266">
        <v>2350</v>
      </c>
      <c r="F8" s="266">
        <v>2154.1666666666665</v>
      </c>
      <c r="G8" s="266">
        <v>2350</v>
      </c>
      <c r="H8" s="266">
        <v>2154.1666666666665</v>
      </c>
      <c r="I8" s="266">
        <v>2340</v>
      </c>
      <c r="J8" s="266">
        <v>2145</v>
      </c>
      <c r="K8" s="266">
        <v>2340</v>
      </c>
      <c r="L8" s="266">
        <v>2145</v>
      </c>
      <c r="M8" s="266">
        <v>200</v>
      </c>
      <c r="N8" s="266">
        <v>218.18181818181822</v>
      </c>
      <c r="O8" s="266">
        <v>469000</v>
      </c>
      <c r="P8" s="266">
        <v>511636.36363636371</v>
      </c>
      <c r="Q8" s="266">
        <v>2</v>
      </c>
      <c r="R8" s="266">
        <v>2.1818181818181821</v>
      </c>
    </row>
    <row r="9" spans="1:18" x14ac:dyDescent="0.25">
      <c r="A9" s="48">
        <v>43719</v>
      </c>
      <c r="B9" s="49" t="s">
        <v>222</v>
      </c>
      <c r="C9" s="50"/>
      <c r="D9" s="50"/>
      <c r="E9" s="267">
        <v>2290</v>
      </c>
      <c r="F9" s="267">
        <v>2099.1666666666665</v>
      </c>
      <c r="G9" s="267">
        <v>2340</v>
      </c>
      <c r="H9" s="267">
        <v>2145</v>
      </c>
      <c r="I9" s="267">
        <v>2290</v>
      </c>
      <c r="J9" s="267">
        <v>2099.1666666666665</v>
      </c>
      <c r="K9" s="267">
        <v>2340</v>
      </c>
      <c r="L9" s="267">
        <v>2145</v>
      </c>
      <c r="M9" s="267">
        <v>18400</v>
      </c>
      <c r="N9" s="267">
        <v>20072.727272727272</v>
      </c>
      <c r="O9" s="267">
        <v>42271000</v>
      </c>
      <c r="P9" s="267">
        <v>46113818.18181818</v>
      </c>
      <c r="Q9" s="267">
        <v>27</v>
      </c>
      <c r="R9" s="267">
        <v>29.454545454545453</v>
      </c>
    </row>
    <row r="10" spans="1:18" x14ac:dyDescent="0.25">
      <c r="A10" s="2">
        <v>43720</v>
      </c>
      <c r="B10" s="29" t="s">
        <v>222</v>
      </c>
      <c r="C10" s="4"/>
      <c r="D10" s="4"/>
      <c r="E10" s="266">
        <v>2400</v>
      </c>
      <c r="F10" s="266">
        <v>2200</v>
      </c>
      <c r="G10" s="266">
        <v>2400</v>
      </c>
      <c r="H10" s="266">
        <v>2200</v>
      </c>
      <c r="I10" s="266">
        <v>2340</v>
      </c>
      <c r="J10" s="266">
        <v>2145</v>
      </c>
      <c r="K10" s="266">
        <v>2350</v>
      </c>
      <c r="L10" s="266">
        <v>2154.1666666666665</v>
      </c>
      <c r="M10" s="266">
        <v>3700</v>
      </c>
      <c r="N10" s="266">
        <v>4036.363636363636</v>
      </c>
      <c r="O10" s="266">
        <v>8699000</v>
      </c>
      <c r="P10" s="266">
        <v>9489818.1818181816</v>
      </c>
      <c r="Q10" s="266">
        <v>6</v>
      </c>
      <c r="R10" s="266">
        <v>6.545454545454545</v>
      </c>
    </row>
    <row r="11" spans="1:18" x14ac:dyDescent="0.25">
      <c r="A11" s="48">
        <v>43721</v>
      </c>
      <c r="B11" s="49" t="s">
        <v>222</v>
      </c>
      <c r="C11" s="50"/>
      <c r="D11" s="50"/>
      <c r="E11" s="267">
        <v>2360</v>
      </c>
      <c r="F11" s="267">
        <v>2163.333333333333</v>
      </c>
      <c r="G11" s="267">
        <v>2400</v>
      </c>
      <c r="H11" s="267">
        <v>2200</v>
      </c>
      <c r="I11" s="267">
        <v>2300</v>
      </c>
      <c r="J11" s="267">
        <v>2108.333333333333</v>
      </c>
      <c r="K11" s="267">
        <v>2360</v>
      </c>
      <c r="L11" s="267">
        <v>2163.333333333333</v>
      </c>
      <c r="M11" s="267">
        <v>73500</v>
      </c>
      <c r="N11" s="267">
        <v>80181.818181818191</v>
      </c>
      <c r="O11" s="267">
        <v>173409000</v>
      </c>
      <c r="P11" s="267">
        <v>189173454.54545456</v>
      </c>
      <c r="Q11" s="267">
        <v>61</v>
      </c>
      <c r="R11" s="267">
        <v>66.545454545454561</v>
      </c>
    </row>
    <row r="12" spans="1:18" x14ac:dyDescent="0.25">
      <c r="A12" s="2">
        <v>43724</v>
      </c>
      <c r="B12" s="29" t="s">
        <v>222</v>
      </c>
      <c r="C12" s="4"/>
      <c r="D12" s="4"/>
      <c r="E12" s="266">
        <v>2360</v>
      </c>
      <c r="F12" s="266">
        <v>2163.333333333333</v>
      </c>
      <c r="G12" s="266">
        <v>2360</v>
      </c>
      <c r="H12" s="266">
        <v>2163.333333333333</v>
      </c>
      <c r="I12" s="266">
        <v>2360</v>
      </c>
      <c r="J12" s="266">
        <v>2163.333333333333</v>
      </c>
      <c r="K12" s="266">
        <v>2360</v>
      </c>
      <c r="L12" s="266">
        <v>2163.333333333333</v>
      </c>
      <c r="M12" s="266">
        <v>2900</v>
      </c>
      <c r="N12" s="266">
        <v>3163.636363636364</v>
      </c>
      <c r="O12" s="266">
        <v>6844000</v>
      </c>
      <c r="P12" s="266">
        <v>7466181.8181818193</v>
      </c>
      <c r="Q12" s="266">
        <v>6</v>
      </c>
      <c r="R12" s="266">
        <v>6.5454545454545467</v>
      </c>
    </row>
    <row r="13" spans="1:18" x14ac:dyDescent="0.25">
      <c r="A13" s="48">
        <v>43725</v>
      </c>
      <c r="B13" s="49" t="s">
        <v>222</v>
      </c>
      <c r="C13" s="50"/>
      <c r="D13" s="50"/>
      <c r="E13" s="267">
        <v>2300</v>
      </c>
      <c r="F13" s="267">
        <v>2108.333333333333</v>
      </c>
      <c r="G13" s="267">
        <v>2350</v>
      </c>
      <c r="H13" s="267">
        <v>2154.1666666666665</v>
      </c>
      <c r="I13" s="267">
        <v>2180</v>
      </c>
      <c r="J13" s="267">
        <v>1998.3333333333333</v>
      </c>
      <c r="K13" s="267">
        <v>2290</v>
      </c>
      <c r="L13" s="267">
        <v>2099.1666666666665</v>
      </c>
      <c r="M13" s="267">
        <v>19600</v>
      </c>
      <c r="N13" s="267">
        <v>21381.818181818184</v>
      </c>
      <c r="O13" s="267">
        <v>43698000</v>
      </c>
      <c r="P13" s="267">
        <v>47670545.454545461</v>
      </c>
      <c r="Q13" s="267">
        <v>52</v>
      </c>
      <c r="R13" s="267">
        <v>56.727272727272734</v>
      </c>
    </row>
    <row r="14" spans="1:18" x14ac:dyDescent="0.25">
      <c r="A14" s="2">
        <v>43726</v>
      </c>
      <c r="B14" s="29" t="s">
        <v>222</v>
      </c>
      <c r="C14" s="4"/>
      <c r="D14" s="4"/>
      <c r="E14" s="266">
        <v>2290</v>
      </c>
      <c r="F14" s="266">
        <v>2099.1666666666665</v>
      </c>
      <c r="G14" s="266">
        <v>2350</v>
      </c>
      <c r="H14" s="266">
        <v>2154.1666666666665</v>
      </c>
      <c r="I14" s="266">
        <v>2290</v>
      </c>
      <c r="J14" s="266">
        <v>2099.1666666666665</v>
      </c>
      <c r="K14" s="266">
        <v>2350</v>
      </c>
      <c r="L14" s="266">
        <v>2154.1666666666665</v>
      </c>
      <c r="M14" s="266">
        <v>3200</v>
      </c>
      <c r="N14" s="266">
        <v>3490.9090909090914</v>
      </c>
      <c r="O14" s="266">
        <v>7511000</v>
      </c>
      <c r="P14" s="266">
        <v>8193818.1818181826</v>
      </c>
      <c r="Q14" s="266">
        <v>9</v>
      </c>
      <c r="R14" s="266">
        <v>9.8181818181818201</v>
      </c>
    </row>
    <row r="15" spans="1:18" x14ac:dyDescent="0.25">
      <c r="A15" s="48">
        <v>43727</v>
      </c>
      <c r="B15" s="49" t="s">
        <v>222</v>
      </c>
      <c r="C15" s="50"/>
      <c r="D15" s="50"/>
      <c r="E15" s="267">
        <v>2350</v>
      </c>
      <c r="F15" s="267">
        <v>2154.1666666666665</v>
      </c>
      <c r="G15" s="267">
        <v>2350</v>
      </c>
      <c r="H15" s="267">
        <v>2154.1666666666665</v>
      </c>
      <c r="I15" s="267">
        <v>2250</v>
      </c>
      <c r="J15" s="267">
        <v>2062.5</v>
      </c>
      <c r="K15" s="267">
        <v>2350</v>
      </c>
      <c r="L15" s="267">
        <v>2154.1666666666665</v>
      </c>
      <c r="M15" s="267">
        <v>17700</v>
      </c>
      <c r="N15" s="267">
        <v>19309.090909090912</v>
      </c>
      <c r="O15" s="267">
        <v>40805000</v>
      </c>
      <c r="P15" s="267">
        <v>44514545.454545461</v>
      </c>
      <c r="Q15" s="267">
        <v>27</v>
      </c>
      <c r="R15" s="267">
        <v>29.454545454545457</v>
      </c>
    </row>
    <row r="16" spans="1:18" x14ac:dyDescent="0.25">
      <c r="A16" s="2">
        <v>43728</v>
      </c>
      <c r="B16" s="29" t="s">
        <v>222</v>
      </c>
      <c r="C16" s="4"/>
      <c r="D16" s="4"/>
      <c r="E16" s="266">
        <v>2360</v>
      </c>
      <c r="F16" s="266">
        <v>2163.333333333333</v>
      </c>
      <c r="G16" s="266">
        <v>2360</v>
      </c>
      <c r="H16" s="266">
        <v>2163.333333333333</v>
      </c>
      <c r="I16" s="266">
        <v>2240</v>
      </c>
      <c r="J16" s="266">
        <v>2053.333333333333</v>
      </c>
      <c r="K16" s="266">
        <v>2250</v>
      </c>
      <c r="L16" s="266">
        <v>2062.5</v>
      </c>
      <c r="M16" s="266">
        <v>17700</v>
      </c>
      <c r="N16" s="266">
        <v>19309.090909090912</v>
      </c>
      <c r="O16" s="266">
        <v>40505000</v>
      </c>
      <c r="P16" s="266">
        <v>44187272.727272734</v>
      </c>
      <c r="Q16" s="266">
        <v>36</v>
      </c>
      <c r="R16" s="266">
        <v>39.27272727272728</v>
      </c>
    </row>
    <row r="17" spans="1:18" x14ac:dyDescent="0.25">
      <c r="A17" s="48">
        <v>43731</v>
      </c>
      <c r="B17" s="49" t="s">
        <v>222</v>
      </c>
      <c r="C17" s="50" t="s">
        <v>223</v>
      </c>
      <c r="D17" s="50" t="s">
        <v>224</v>
      </c>
      <c r="E17" s="267">
        <v>2300</v>
      </c>
      <c r="F17" s="267">
        <v>2108.333333333333</v>
      </c>
      <c r="G17" s="267">
        <v>2350</v>
      </c>
      <c r="H17" s="267">
        <v>2154.1666666666665</v>
      </c>
      <c r="I17" s="267">
        <v>2300</v>
      </c>
      <c r="J17" s="267">
        <v>2108.333333333333</v>
      </c>
      <c r="K17" s="267">
        <v>2300</v>
      </c>
      <c r="L17" s="267">
        <v>2108.333333333333</v>
      </c>
      <c r="M17" s="267">
        <v>12400</v>
      </c>
      <c r="N17" s="267">
        <v>13527.272727272726</v>
      </c>
      <c r="O17" s="267">
        <v>28529000</v>
      </c>
      <c r="P17" s="267">
        <v>31122545.454545453</v>
      </c>
      <c r="Q17" s="267">
        <v>13</v>
      </c>
      <c r="R17" s="267">
        <v>14.18181818181818</v>
      </c>
    </row>
    <row r="18" spans="1:18" x14ac:dyDescent="0.25">
      <c r="A18" s="2">
        <v>43732</v>
      </c>
      <c r="B18" s="29" t="s">
        <v>222</v>
      </c>
      <c r="C18" s="4"/>
      <c r="D18" s="4"/>
      <c r="E18" s="266">
        <v>2100</v>
      </c>
      <c r="F18" s="266">
        <v>2100</v>
      </c>
      <c r="G18" s="266">
        <v>2340</v>
      </c>
      <c r="H18" s="266">
        <v>2340</v>
      </c>
      <c r="I18" s="266">
        <v>2100</v>
      </c>
      <c r="J18" s="266">
        <v>2100</v>
      </c>
      <c r="K18" s="266">
        <v>2250</v>
      </c>
      <c r="L18" s="266">
        <v>2250</v>
      </c>
      <c r="M18" s="266">
        <v>8600</v>
      </c>
      <c r="N18" s="266">
        <v>8600</v>
      </c>
      <c r="O18" s="266">
        <v>18867000</v>
      </c>
      <c r="P18" s="266">
        <v>18867000</v>
      </c>
      <c r="Q18" s="266">
        <v>8</v>
      </c>
      <c r="R18" s="266">
        <v>8</v>
      </c>
    </row>
    <row r="19" spans="1:18" x14ac:dyDescent="0.25">
      <c r="A19" s="48">
        <v>43733</v>
      </c>
      <c r="B19" s="49" t="s">
        <v>222</v>
      </c>
      <c r="C19" s="50"/>
      <c r="D19" s="50"/>
      <c r="E19" s="267">
        <v>2280</v>
      </c>
      <c r="F19" s="267">
        <v>2280</v>
      </c>
      <c r="G19" s="267">
        <v>2280</v>
      </c>
      <c r="H19" s="267">
        <v>2280</v>
      </c>
      <c r="I19" s="267">
        <v>2100</v>
      </c>
      <c r="J19" s="267">
        <v>2100</v>
      </c>
      <c r="K19" s="267">
        <v>2200</v>
      </c>
      <c r="L19" s="267">
        <v>2200</v>
      </c>
      <c r="M19" s="267">
        <v>10900</v>
      </c>
      <c r="N19" s="267">
        <v>10900</v>
      </c>
      <c r="O19" s="267">
        <v>23650000</v>
      </c>
      <c r="P19" s="267">
        <v>23650000</v>
      </c>
      <c r="Q19" s="267">
        <v>47</v>
      </c>
      <c r="R19" s="267">
        <v>47</v>
      </c>
    </row>
    <row r="20" spans="1:18" x14ac:dyDescent="0.25">
      <c r="A20" s="2">
        <v>43734</v>
      </c>
      <c r="B20" s="29" t="s">
        <v>222</v>
      </c>
      <c r="C20" s="4"/>
      <c r="D20" s="4"/>
      <c r="E20" s="266">
        <v>2140</v>
      </c>
      <c r="F20" s="266">
        <v>2140</v>
      </c>
      <c r="G20" s="266">
        <v>2220</v>
      </c>
      <c r="H20" s="266">
        <v>2220</v>
      </c>
      <c r="I20" s="266">
        <v>2100</v>
      </c>
      <c r="J20" s="266">
        <v>2100</v>
      </c>
      <c r="K20" s="266">
        <v>2100</v>
      </c>
      <c r="L20" s="266">
        <v>2100</v>
      </c>
      <c r="M20" s="266">
        <v>5000</v>
      </c>
      <c r="N20" s="266">
        <v>5000</v>
      </c>
      <c r="O20" s="266">
        <v>10632000</v>
      </c>
      <c r="P20" s="266">
        <v>10632000</v>
      </c>
      <c r="Q20" s="266">
        <v>28</v>
      </c>
      <c r="R20" s="266">
        <v>28</v>
      </c>
    </row>
    <row r="21" spans="1:18" x14ac:dyDescent="0.25">
      <c r="A21" s="48">
        <v>43735</v>
      </c>
      <c r="B21" s="49" t="s">
        <v>222</v>
      </c>
      <c r="C21" s="50"/>
      <c r="D21" s="50"/>
      <c r="E21" s="267">
        <v>2150</v>
      </c>
      <c r="F21" s="267">
        <v>2150</v>
      </c>
      <c r="G21" s="267">
        <v>2220</v>
      </c>
      <c r="H21" s="267">
        <v>2220</v>
      </c>
      <c r="I21" s="267">
        <v>2090</v>
      </c>
      <c r="J21" s="267">
        <v>2090</v>
      </c>
      <c r="K21" s="267">
        <v>2180</v>
      </c>
      <c r="L21" s="267">
        <v>2180</v>
      </c>
      <c r="M21" s="267">
        <v>2900</v>
      </c>
      <c r="N21" s="267">
        <v>2900</v>
      </c>
      <c r="O21" s="267">
        <v>6329000</v>
      </c>
      <c r="P21" s="267">
        <v>6329000</v>
      </c>
      <c r="Q21" s="267">
        <v>19</v>
      </c>
      <c r="R21" s="267">
        <v>19</v>
      </c>
    </row>
    <row r="22" spans="1:18" x14ac:dyDescent="0.25">
      <c r="A22" s="2">
        <v>43738</v>
      </c>
      <c r="B22" s="29" t="s">
        <v>222</v>
      </c>
      <c r="C22" s="4"/>
      <c r="D22" s="4"/>
      <c r="E22" s="266">
        <v>2180</v>
      </c>
      <c r="F22" s="266">
        <v>2180</v>
      </c>
      <c r="G22" s="266">
        <v>2180</v>
      </c>
      <c r="H22" s="266">
        <v>2180</v>
      </c>
      <c r="I22" s="266">
        <v>2100</v>
      </c>
      <c r="J22" s="266">
        <v>2100</v>
      </c>
      <c r="K22" s="266">
        <v>2170</v>
      </c>
      <c r="L22" s="266">
        <v>2170</v>
      </c>
      <c r="M22" s="266">
        <v>1600</v>
      </c>
      <c r="N22" s="266">
        <v>1600</v>
      </c>
      <c r="O22" s="266">
        <v>3382000</v>
      </c>
      <c r="P22" s="266">
        <v>3382000</v>
      </c>
      <c r="Q22" s="266">
        <v>5</v>
      </c>
      <c r="R22" s="266">
        <v>5</v>
      </c>
    </row>
    <row r="23" spans="1:18" x14ac:dyDescent="0.25">
      <c r="A23" s="51">
        <v>43587</v>
      </c>
      <c r="B23" s="49" t="s">
        <v>225</v>
      </c>
      <c r="C23" s="50"/>
      <c r="D23" s="50"/>
      <c r="E23" s="267">
        <v>83</v>
      </c>
      <c r="F23" s="267">
        <v>83</v>
      </c>
      <c r="G23" s="267">
        <v>85</v>
      </c>
      <c r="H23" s="267">
        <v>85</v>
      </c>
      <c r="I23" s="267">
        <v>80</v>
      </c>
      <c r="J23" s="267">
        <v>80</v>
      </c>
      <c r="K23" s="267">
        <v>81</v>
      </c>
      <c r="L23" s="267">
        <v>81</v>
      </c>
      <c r="M23" s="267">
        <v>23434400</v>
      </c>
      <c r="N23" s="267">
        <v>23434400</v>
      </c>
      <c r="O23" s="267">
        <v>1922350100</v>
      </c>
      <c r="P23" s="267">
        <v>1922350100</v>
      </c>
      <c r="Q23" s="267">
        <v>821</v>
      </c>
      <c r="R23" s="267">
        <v>821</v>
      </c>
    </row>
    <row r="24" spans="1:18" x14ac:dyDescent="0.25">
      <c r="A24" s="44">
        <v>43588</v>
      </c>
      <c r="B24" s="29" t="s">
        <v>225</v>
      </c>
      <c r="C24" s="4"/>
      <c r="D24" s="4"/>
      <c r="E24" s="266">
        <v>82</v>
      </c>
      <c r="F24" s="266">
        <v>82</v>
      </c>
      <c r="G24" s="266">
        <v>82</v>
      </c>
      <c r="H24" s="266">
        <v>82</v>
      </c>
      <c r="I24" s="266">
        <v>77</v>
      </c>
      <c r="J24" s="266">
        <v>77</v>
      </c>
      <c r="K24" s="266">
        <v>77</v>
      </c>
      <c r="L24" s="266">
        <v>77</v>
      </c>
      <c r="M24" s="266">
        <v>42072800</v>
      </c>
      <c r="N24" s="266">
        <v>42072800</v>
      </c>
      <c r="O24" s="266">
        <v>3278189900</v>
      </c>
      <c r="P24" s="266">
        <v>3278189900</v>
      </c>
      <c r="Q24" s="266">
        <v>904</v>
      </c>
      <c r="R24" s="266">
        <v>904</v>
      </c>
    </row>
    <row r="25" spans="1:18" x14ac:dyDescent="0.25">
      <c r="A25" s="51">
        <v>43591</v>
      </c>
      <c r="B25" s="49" t="s">
        <v>225</v>
      </c>
      <c r="C25" s="50"/>
      <c r="D25" s="50"/>
      <c r="E25" s="267">
        <v>77</v>
      </c>
      <c r="F25" s="267">
        <v>77</v>
      </c>
      <c r="G25" s="267">
        <v>79</v>
      </c>
      <c r="H25" s="267">
        <v>79</v>
      </c>
      <c r="I25" s="267">
        <v>74</v>
      </c>
      <c r="J25" s="267">
        <v>74</v>
      </c>
      <c r="K25" s="267">
        <v>75</v>
      </c>
      <c r="L25" s="267">
        <v>75</v>
      </c>
      <c r="M25" s="267">
        <v>19030400</v>
      </c>
      <c r="N25" s="267">
        <v>19030400</v>
      </c>
      <c r="O25" s="267">
        <v>1452981500</v>
      </c>
      <c r="P25" s="267">
        <v>1452981500</v>
      </c>
      <c r="Q25" s="267">
        <v>597</v>
      </c>
      <c r="R25" s="267">
        <v>597</v>
      </c>
    </row>
    <row r="26" spans="1:18" x14ac:dyDescent="0.25">
      <c r="A26" s="44">
        <v>43592</v>
      </c>
      <c r="B26" s="29" t="s">
        <v>225</v>
      </c>
      <c r="C26" s="4"/>
      <c r="D26" s="4"/>
      <c r="E26" s="266">
        <v>76</v>
      </c>
      <c r="F26" s="266">
        <v>76</v>
      </c>
      <c r="G26" s="266">
        <v>77</v>
      </c>
      <c r="H26" s="266">
        <v>77</v>
      </c>
      <c r="I26" s="266">
        <v>75</v>
      </c>
      <c r="J26" s="266">
        <v>75</v>
      </c>
      <c r="K26" s="266">
        <v>76</v>
      </c>
      <c r="L26" s="266">
        <v>76</v>
      </c>
      <c r="M26" s="266">
        <v>13157400</v>
      </c>
      <c r="N26" s="266">
        <v>13157400</v>
      </c>
      <c r="O26" s="266">
        <v>1001927500</v>
      </c>
      <c r="P26" s="266">
        <v>1001927500</v>
      </c>
      <c r="Q26" s="266">
        <v>561</v>
      </c>
      <c r="R26" s="266">
        <v>561</v>
      </c>
    </row>
    <row r="27" spans="1:18" x14ac:dyDescent="0.25">
      <c r="A27" s="51">
        <v>43593</v>
      </c>
      <c r="B27" s="49" t="s">
        <v>225</v>
      </c>
      <c r="C27" s="50"/>
      <c r="D27" s="50"/>
      <c r="E27" s="267">
        <v>77</v>
      </c>
      <c r="F27" s="267">
        <v>77</v>
      </c>
      <c r="G27" s="267">
        <v>77</v>
      </c>
      <c r="H27" s="267">
        <v>77</v>
      </c>
      <c r="I27" s="267">
        <v>75</v>
      </c>
      <c r="J27" s="267">
        <v>75</v>
      </c>
      <c r="K27" s="267">
        <v>75</v>
      </c>
      <c r="L27" s="267">
        <v>75</v>
      </c>
      <c r="M27" s="267">
        <v>10496900</v>
      </c>
      <c r="N27" s="267">
        <v>10496900</v>
      </c>
      <c r="O27" s="267">
        <v>788507400</v>
      </c>
      <c r="P27" s="267">
        <v>788507400</v>
      </c>
      <c r="Q27" s="267">
        <v>406</v>
      </c>
      <c r="R27" s="267">
        <v>406</v>
      </c>
    </row>
    <row r="28" spans="1:18" x14ac:dyDescent="0.25">
      <c r="A28" s="44">
        <v>43594</v>
      </c>
      <c r="B28" s="29" t="s">
        <v>225</v>
      </c>
      <c r="C28" s="4"/>
      <c r="D28" s="4"/>
      <c r="E28" s="266">
        <v>75</v>
      </c>
      <c r="F28" s="266">
        <v>75</v>
      </c>
      <c r="G28" s="266">
        <v>77</v>
      </c>
      <c r="H28" s="266">
        <v>77</v>
      </c>
      <c r="I28" s="266">
        <v>73</v>
      </c>
      <c r="J28" s="266">
        <v>73</v>
      </c>
      <c r="K28" s="266">
        <v>74</v>
      </c>
      <c r="L28" s="266">
        <v>74</v>
      </c>
      <c r="M28" s="266">
        <v>18270300</v>
      </c>
      <c r="N28" s="266">
        <v>18270300</v>
      </c>
      <c r="O28" s="266">
        <v>1369576900</v>
      </c>
      <c r="P28" s="266">
        <v>1369576900</v>
      </c>
      <c r="Q28" s="266">
        <v>489</v>
      </c>
      <c r="R28" s="266">
        <v>489</v>
      </c>
    </row>
    <row r="29" spans="1:18" x14ac:dyDescent="0.25">
      <c r="A29" s="51">
        <v>43595</v>
      </c>
      <c r="B29" s="49" t="s">
        <v>225</v>
      </c>
      <c r="C29" s="50"/>
      <c r="D29" s="50"/>
      <c r="E29" s="267">
        <v>74</v>
      </c>
      <c r="F29" s="267">
        <v>74</v>
      </c>
      <c r="G29" s="267">
        <v>75</v>
      </c>
      <c r="H29" s="267">
        <v>75</v>
      </c>
      <c r="I29" s="267">
        <v>71</v>
      </c>
      <c r="J29" s="267">
        <v>71</v>
      </c>
      <c r="K29" s="267">
        <v>73</v>
      </c>
      <c r="L29" s="267">
        <v>73</v>
      </c>
      <c r="M29" s="267">
        <v>15200500</v>
      </c>
      <c r="N29" s="267">
        <v>15200500</v>
      </c>
      <c r="O29" s="267">
        <v>1101352000</v>
      </c>
      <c r="P29" s="267">
        <v>1101352000</v>
      </c>
      <c r="Q29" s="267">
        <v>447</v>
      </c>
      <c r="R29" s="267">
        <v>447</v>
      </c>
    </row>
    <row r="30" spans="1:18" x14ac:dyDescent="0.25">
      <c r="A30" s="44">
        <v>43598</v>
      </c>
      <c r="B30" s="29" t="s">
        <v>225</v>
      </c>
      <c r="C30" s="4"/>
      <c r="D30" s="4"/>
      <c r="E30" s="266">
        <v>73</v>
      </c>
      <c r="F30" s="266">
        <v>73</v>
      </c>
      <c r="G30" s="266">
        <v>75</v>
      </c>
      <c r="H30" s="266">
        <v>75</v>
      </c>
      <c r="I30" s="266">
        <v>72</v>
      </c>
      <c r="J30" s="266">
        <v>72</v>
      </c>
      <c r="K30" s="266">
        <v>73</v>
      </c>
      <c r="L30" s="266">
        <v>73</v>
      </c>
      <c r="M30" s="266">
        <v>11536400</v>
      </c>
      <c r="N30" s="266">
        <v>11536400</v>
      </c>
      <c r="O30" s="266">
        <v>844644600</v>
      </c>
      <c r="P30" s="266">
        <v>844644600</v>
      </c>
      <c r="Q30" s="266">
        <v>326</v>
      </c>
      <c r="R30" s="266">
        <v>326</v>
      </c>
    </row>
    <row r="31" spans="1:18" x14ac:dyDescent="0.25">
      <c r="A31" s="51">
        <v>43599</v>
      </c>
      <c r="B31" s="49" t="s">
        <v>225</v>
      </c>
      <c r="C31" s="50"/>
      <c r="D31" s="50"/>
      <c r="E31" s="267">
        <v>73</v>
      </c>
      <c r="F31" s="267">
        <v>73</v>
      </c>
      <c r="G31" s="267">
        <v>75</v>
      </c>
      <c r="H31" s="267">
        <v>75</v>
      </c>
      <c r="I31" s="267">
        <v>71</v>
      </c>
      <c r="J31" s="267">
        <v>71</v>
      </c>
      <c r="K31" s="267">
        <v>74</v>
      </c>
      <c r="L31" s="267">
        <v>74</v>
      </c>
      <c r="M31" s="267">
        <v>15152500</v>
      </c>
      <c r="N31" s="267">
        <v>15152500</v>
      </c>
      <c r="O31" s="267">
        <v>1103511200</v>
      </c>
      <c r="P31" s="267">
        <v>1103511200</v>
      </c>
      <c r="Q31" s="267">
        <v>432</v>
      </c>
      <c r="R31" s="267">
        <v>432</v>
      </c>
    </row>
    <row r="33" spans="1:1" x14ac:dyDescent="0.25">
      <c r="A33" s="8" t="s">
        <v>180</v>
      </c>
    </row>
  </sheetData>
  <sheetProtection algorithmName="SHA-512" hashValue="3ynVdvUXyCPI63LNGOOQ+K1EPxErX3bm80Qt6jmGOJNAXHAwOZRJeBW/ozXDGxxeYVYvP77A+vYGWZOwyzaBeg==" saltValue="AMrXE3eV9GSASQnds5d40w=="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34"/>
  <sheetViews>
    <sheetView showGridLines="0" showRowColHeaders="0" zoomScale="85" zoomScaleNormal="85" workbookViewId="0">
      <pane ySplit="3" topLeftCell="A4" activePane="bottomLeft" state="frozen"/>
      <selection pane="bottomLeft" activeCell="F7" sqref="F7"/>
    </sheetView>
  </sheetViews>
  <sheetFormatPr defaultRowHeight="15" x14ac:dyDescent="0.25"/>
  <cols>
    <col min="1" max="1" width="13.7109375" style="3" customWidth="1"/>
    <col min="2" max="2" width="14.42578125" customWidth="1"/>
    <col min="3" max="3" width="24.5703125" customWidth="1"/>
  </cols>
  <sheetData>
    <row r="1" spans="1:3" ht="19.5" x14ac:dyDescent="0.4">
      <c r="A1" s="248" t="s">
        <v>226</v>
      </c>
    </row>
    <row r="3" spans="1:3" x14ac:dyDescent="0.25">
      <c r="A3" s="268" t="s">
        <v>143</v>
      </c>
      <c r="B3" s="269" t="s">
        <v>227</v>
      </c>
      <c r="C3" s="71" t="s">
        <v>228</v>
      </c>
    </row>
    <row r="4" spans="1:3" x14ac:dyDescent="0.25">
      <c r="A4" s="270">
        <v>40182</v>
      </c>
      <c r="B4" s="66" t="s">
        <v>200</v>
      </c>
      <c r="C4" s="271">
        <v>4042955914</v>
      </c>
    </row>
    <row r="5" spans="1:3" x14ac:dyDescent="0.25">
      <c r="A5" s="272">
        <v>40182</v>
      </c>
      <c r="B5" s="66" t="s">
        <v>200</v>
      </c>
      <c r="C5" s="273">
        <v>2245009490</v>
      </c>
    </row>
    <row r="6" spans="1:3" x14ac:dyDescent="0.25">
      <c r="A6" s="270">
        <v>40182</v>
      </c>
      <c r="B6" s="66" t="s">
        <v>200</v>
      </c>
      <c r="C6" s="271">
        <v>1942420500</v>
      </c>
    </row>
    <row r="7" spans="1:3" x14ac:dyDescent="0.25">
      <c r="A7" s="272">
        <v>40182</v>
      </c>
      <c r="B7" s="66" t="s">
        <v>200</v>
      </c>
      <c r="C7" s="273">
        <v>192000000</v>
      </c>
    </row>
    <row r="8" spans="1:3" x14ac:dyDescent="0.25">
      <c r="A8" s="270">
        <v>40182</v>
      </c>
      <c r="B8" s="66" t="s">
        <v>201</v>
      </c>
      <c r="C8" s="271">
        <v>144199296</v>
      </c>
    </row>
    <row r="9" spans="1:3" x14ac:dyDescent="0.25">
      <c r="A9" s="272">
        <v>40182</v>
      </c>
      <c r="B9" s="66" t="s">
        <v>201</v>
      </c>
      <c r="C9" s="273">
        <v>1562000000</v>
      </c>
    </row>
    <row r="10" spans="1:3" x14ac:dyDescent="0.25">
      <c r="A10" s="270">
        <v>40182</v>
      </c>
      <c r="B10" s="66" t="s">
        <v>201</v>
      </c>
      <c r="C10" s="271">
        <v>446644145</v>
      </c>
    </row>
    <row r="11" spans="1:3" x14ac:dyDescent="0.25">
      <c r="A11" s="272">
        <v>40182</v>
      </c>
      <c r="B11" s="66" t="s">
        <v>201</v>
      </c>
      <c r="C11" s="273">
        <v>1295954444</v>
      </c>
    </row>
    <row r="12" spans="1:3" x14ac:dyDescent="0.25">
      <c r="A12" s="270">
        <v>40182</v>
      </c>
      <c r="B12" s="66" t="s">
        <v>202</v>
      </c>
      <c r="C12" s="271">
        <v>995554450</v>
      </c>
    </row>
    <row r="13" spans="1:3" x14ac:dyDescent="0.25">
      <c r="A13" s="272">
        <v>40182</v>
      </c>
      <c r="B13" s="66" t="s">
        <v>202</v>
      </c>
      <c r="C13" s="273">
        <v>19162449</v>
      </c>
    </row>
    <row r="14" spans="1:3" x14ac:dyDescent="0.25">
      <c r="A14" s="270">
        <v>40182</v>
      </c>
      <c r="B14" s="66" t="s">
        <v>202</v>
      </c>
      <c r="C14" s="271">
        <v>2992604000</v>
      </c>
    </row>
    <row r="15" spans="1:3" x14ac:dyDescent="0.25">
      <c r="A15" s="272">
        <v>40182</v>
      </c>
      <c r="B15" s="66" t="s">
        <v>202</v>
      </c>
      <c r="C15" s="273">
        <v>1900000000</v>
      </c>
    </row>
    <row r="16" spans="1:3" x14ac:dyDescent="0.25">
      <c r="A16" s="270">
        <v>40182</v>
      </c>
      <c r="B16" s="66" t="s">
        <v>203</v>
      </c>
      <c r="C16" s="271">
        <v>140029450</v>
      </c>
    </row>
    <row r="17" spans="1:3" x14ac:dyDescent="0.25">
      <c r="A17" s="272">
        <v>40182</v>
      </c>
      <c r="B17" s="66" t="s">
        <v>203</v>
      </c>
      <c r="C17" s="273">
        <v>9592459450</v>
      </c>
    </row>
    <row r="18" spans="1:3" x14ac:dyDescent="0.25">
      <c r="A18" s="270">
        <v>40182</v>
      </c>
      <c r="B18" s="66" t="s">
        <v>204</v>
      </c>
      <c r="C18" s="271">
        <v>540000000</v>
      </c>
    </row>
    <row r="19" spans="1:3" x14ac:dyDescent="0.25">
      <c r="A19" s="272">
        <v>40182</v>
      </c>
      <c r="B19" s="66" t="s">
        <v>205</v>
      </c>
      <c r="C19" s="273">
        <v>9491444000</v>
      </c>
    </row>
    <row r="20" spans="1:3" x14ac:dyDescent="0.25">
      <c r="A20" s="270">
        <v>40182</v>
      </c>
      <c r="B20" s="66" t="s">
        <v>205</v>
      </c>
      <c r="C20" s="271">
        <v>494000000</v>
      </c>
    </row>
    <row r="21" spans="1:3" x14ac:dyDescent="0.25">
      <c r="A21" s="272">
        <v>40182</v>
      </c>
      <c r="B21" s="66" t="s">
        <v>205</v>
      </c>
      <c r="C21" s="273">
        <v>1212442000</v>
      </c>
    </row>
    <row r="22" spans="1:3" x14ac:dyDescent="0.25">
      <c r="A22" s="270">
        <v>40182</v>
      </c>
      <c r="B22" s="66" t="s">
        <v>206</v>
      </c>
      <c r="C22" s="271">
        <v>902000000</v>
      </c>
    </row>
    <row r="23" spans="1:3" x14ac:dyDescent="0.25">
      <c r="A23" s="272">
        <v>40182</v>
      </c>
      <c r="B23" s="66" t="s">
        <v>206</v>
      </c>
      <c r="C23" s="273">
        <v>101599011</v>
      </c>
    </row>
    <row r="24" spans="1:3" x14ac:dyDescent="0.25">
      <c r="A24" s="270">
        <v>40182</v>
      </c>
      <c r="B24" s="66" t="s">
        <v>206</v>
      </c>
      <c r="C24" s="271">
        <v>462000000</v>
      </c>
    </row>
    <row r="25" spans="1:3" x14ac:dyDescent="0.25">
      <c r="A25" s="272">
        <v>40182</v>
      </c>
      <c r="B25" s="66" t="s">
        <v>206</v>
      </c>
      <c r="C25" s="273">
        <v>420000000</v>
      </c>
    </row>
    <row r="26" spans="1:3" x14ac:dyDescent="0.25">
      <c r="A26" s="270">
        <v>40182</v>
      </c>
      <c r="B26" s="66" t="s">
        <v>206</v>
      </c>
      <c r="C26" s="271">
        <v>9192292500</v>
      </c>
    </row>
    <row r="27" spans="1:3" x14ac:dyDescent="0.25">
      <c r="A27" s="272">
        <v>40182</v>
      </c>
      <c r="B27" s="66" t="s">
        <v>207</v>
      </c>
      <c r="C27" s="273">
        <v>620000000</v>
      </c>
    </row>
    <row r="28" spans="1:3" x14ac:dyDescent="0.25">
      <c r="A28" s="270">
        <v>40182</v>
      </c>
      <c r="B28" s="66" t="s">
        <v>207</v>
      </c>
      <c r="C28" s="271">
        <v>290000000</v>
      </c>
    </row>
    <row r="29" spans="1:3" x14ac:dyDescent="0.25">
      <c r="A29" s="272">
        <v>40182</v>
      </c>
      <c r="B29" s="66" t="s">
        <v>208</v>
      </c>
      <c r="C29" s="273">
        <v>1642000000</v>
      </c>
    </row>
    <row r="30" spans="1:3" x14ac:dyDescent="0.25">
      <c r="A30" s="270">
        <v>40182</v>
      </c>
      <c r="B30" s="66" t="s">
        <v>208</v>
      </c>
      <c r="C30" s="271">
        <v>110000000</v>
      </c>
    </row>
    <row r="31" spans="1:3" x14ac:dyDescent="0.25">
      <c r="A31" s="272">
        <v>40182</v>
      </c>
      <c r="B31" s="66" t="s">
        <v>208</v>
      </c>
      <c r="C31" s="273">
        <v>500000000</v>
      </c>
    </row>
    <row r="32" spans="1:3" x14ac:dyDescent="0.25">
      <c r="A32" s="274">
        <v>40182</v>
      </c>
      <c r="B32" s="67" t="s">
        <v>209</v>
      </c>
      <c r="C32" s="275">
        <v>9924029244</v>
      </c>
    </row>
    <row r="33" spans="1:3" x14ac:dyDescent="0.25">
      <c r="A33" s="276"/>
      <c r="B33" s="277"/>
      <c r="C33" s="278"/>
    </row>
    <row r="34" spans="1:3" x14ac:dyDescent="0.25">
      <c r="A34" s="8" t="s">
        <v>180</v>
      </c>
    </row>
  </sheetData>
  <sheetProtection algorithmName="SHA-512" hashValue="+f8q6i+o6UxJKxS6VKt/zSgUL4UlW3sElCVPwQKSHSrHPDlyU2/KSIDGE4VzP04iaa8OI9Dh7wws/H5bz4M+pA==" saltValue="cuUzDH2Ccjkfd7J6TYkNZ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35"/>
  <sheetViews>
    <sheetView showGridLines="0" showRowColHeaders="0" zoomScale="85" zoomScaleNormal="85" workbookViewId="0">
      <pane ySplit="3" topLeftCell="A4" activePane="bottomLeft" state="frozen"/>
      <selection pane="bottomLeft" activeCell="E12" sqref="E12"/>
    </sheetView>
  </sheetViews>
  <sheetFormatPr defaultRowHeight="15" x14ac:dyDescent="0.25"/>
  <cols>
    <col min="1" max="1" width="12.5703125" style="1" customWidth="1"/>
    <col min="2" max="2" width="9.140625" style="5"/>
    <col min="3" max="3" width="35.5703125" customWidth="1"/>
    <col min="4" max="6" width="17.5703125" customWidth="1"/>
  </cols>
  <sheetData>
    <row r="1" spans="1:6" ht="19.5" x14ac:dyDescent="0.25">
      <c r="A1" s="251" t="s">
        <v>229</v>
      </c>
    </row>
    <row r="2" spans="1:6" ht="19.5" x14ac:dyDescent="0.25">
      <c r="A2" s="251"/>
    </row>
    <row r="3" spans="1:6" x14ac:dyDescent="0.25">
      <c r="A3" s="125" t="s">
        <v>143</v>
      </c>
      <c r="B3" s="113" t="s">
        <v>230</v>
      </c>
      <c r="C3" s="126" t="s">
        <v>145</v>
      </c>
      <c r="D3" s="127" t="s">
        <v>197</v>
      </c>
      <c r="E3" s="126" t="s">
        <v>231</v>
      </c>
      <c r="F3" s="128" t="s">
        <v>232</v>
      </c>
    </row>
    <row r="4" spans="1:6" x14ac:dyDescent="0.25">
      <c r="A4" s="279">
        <v>1139379</v>
      </c>
      <c r="B4" s="280" t="s">
        <v>233</v>
      </c>
      <c r="C4" s="281" t="s">
        <v>234</v>
      </c>
      <c r="D4" s="282">
        <v>15599500</v>
      </c>
      <c r="E4" s="282">
        <v>6796159515</v>
      </c>
      <c r="F4" s="283">
        <v>459</v>
      </c>
    </row>
    <row r="5" spans="1:6" x14ac:dyDescent="0.25">
      <c r="A5" s="284">
        <v>1139379</v>
      </c>
      <c r="B5" s="285" t="s">
        <v>235</v>
      </c>
      <c r="C5" s="286" t="s">
        <v>236</v>
      </c>
      <c r="D5" s="287">
        <v>515945996</v>
      </c>
      <c r="E5" s="287">
        <v>156055150996</v>
      </c>
      <c r="F5" s="288">
        <v>54951</v>
      </c>
    </row>
    <row r="6" spans="1:6" x14ac:dyDescent="0.25">
      <c r="A6" s="279">
        <v>1139379</v>
      </c>
      <c r="B6" s="280" t="s">
        <v>237</v>
      </c>
      <c r="C6" s="281" t="s">
        <v>238</v>
      </c>
      <c r="D6" s="282">
        <v>195165504</v>
      </c>
      <c r="E6" s="282">
        <v>40759505049</v>
      </c>
      <c r="F6" s="283">
        <v>5110</v>
      </c>
    </row>
    <row r="7" spans="1:6" x14ac:dyDescent="0.25">
      <c r="A7" s="284">
        <v>1139379</v>
      </c>
      <c r="B7" s="285" t="s">
        <v>239</v>
      </c>
      <c r="C7" s="286" t="s">
        <v>240</v>
      </c>
      <c r="D7" s="287">
        <v>69411994</v>
      </c>
      <c r="E7" s="287">
        <v>117156995159</v>
      </c>
      <c r="F7" s="288">
        <v>5909</v>
      </c>
    </row>
    <row r="8" spans="1:6" x14ac:dyDescent="0.25">
      <c r="A8" s="279">
        <v>1139379</v>
      </c>
      <c r="B8" s="280" t="s">
        <v>241</v>
      </c>
      <c r="C8" s="281" t="s">
        <v>242</v>
      </c>
      <c r="D8" s="282">
        <v>915069616</v>
      </c>
      <c r="E8" s="282">
        <v>175994144556</v>
      </c>
      <c r="F8" s="283">
        <v>16056</v>
      </c>
    </row>
    <row r="9" spans="1:6" x14ac:dyDescent="0.25">
      <c r="A9" s="284">
        <v>1139379</v>
      </c>
      <c r="B9" s="285" t="s">
        <v>243</v>
      </c>
      <c r="C9" s="286" t="s">
        <v>244</v>
      </c>
      <c r="D9" s="287">
        <v>55449906</v>
      </c>
      <c r="E9" s="287">
        <v>95995760960</v>
      </c>
      <c r="F9" s="288">
        <v>1959</v>
      </c>
    </row>
    <row r="10" spans="1:6" x14ac:dyDescent="0.25">
      <c r="A10" s="279">
        <v>1139379</v>
      </c>
      <c r="B10" s="280" t="s">
        <v>245</v>
      </c>
      <c r="C10" s="281" t="s">
        <v>246</v>
      </c>
      <c r="D10" s="282">
        <v>17469400</v>
      </c>
      <c r="E10" s="282">
        <v>6549514016</v>
      </c>
      <c r="F10" s="283">
        <v>569</v>
      </c>
    </row>
    <row r="11" spans="1:6" x14ac:dyDescent="0.25">
      <c r="A11" s="284">
        <v>1139379</v>
      </c>
      <c r="B11" s="285" t="s">
        <v>247</v>
      </c>
      <c r="C11" s="286" t="s">
        <v>248</v>
      </c>
      <c r="D11" s="287">
        <v>509109009</v>
      </c>
      <c r="E11" s="287">
        <v>440915404796</v>
      </c>
      <c r="F11" s="288">
        <v>9099</v>
      </c>
    </row>
    <row r="12" spans="1:6" x14ac:dyDescent="0.25">
      <c r="A12" s="279">
        <v>1139379</v>
      </c>
      <c r="B12" s="280" t="s">
        <v>243</v>
      </c>
      <c r="C12" s="281" t="s">
        <v>249</v>
      </c>
      <c r="D12" s="282">
        <v>79900</v>
      </c>
      <c r="E12" s="282">
        <v>150999000</v>
      </c>
      <c r="F12" s="283">
        <v>11</v>
      </c>
    </row>
    <row r="13" spans="1:6" x14ac:dyDescent="0.25">
      <c r="A13" s="284">
        <v>1139379</v>
      </c>
      <c r="B13" s="285" t="s">
        <v>250</v>
      </c>
      <c r="C13" s="286" t="s">
        <v>251</v>
      </c>
      <c r="D13" s="287">
        <v>99760496</v>
      </c>
      <c r="E13" s="287">
        <v>590107909150</v>
      </c>
      <c r="F13" s="288">
        <v>17941</v>
      </c>
    </row>
    <row r="14" spans="1:6" x14ac:dyDescent="0.25">
      <c r="A14" s="279">
        <v>1139379</v>
      </c>
      <c r="B14" s="280" t="s">
        <v>252</v>
      </c>
      <c r="C14" s="281" t="s">
        <v>253</v>
      </c>
      <c r="D14" s="282">
        <v>514999996</v>
      </c>
      <c r="E14" s="282">
        <v>549516599504</v>
      </c>
      <c r="F14" s="283">
        <v>19651</v>
      </c>
    </row>
    <row r="15" spans="1:6" x14ac:dyDescent="0.25">
      <c r="A15" s="284">
        <v>1139379</v>
      </c>
      <c r="B15" s="285" t="s">
        <v>254</v>
      </c>
      <c r="C15" s="286" t="s">
        <v>255</v>
      </c>
      <c r="D15" s="287">
        <v>595569795</v>
      </c>
      <c r="E15" s="287">
        <v>549759690794</v>
      </c>
      <c r="F15" s="288">
        <v>15169</v>
      </c>
    </row>
    <row r="16" spans="1:6" x14ac:dyDescent="0.25">
      <c r="A16" s="279">
        <v>1139379</v>
      </c>
      <c r="B16" s="280" t="s">
        <v>256</v>
      </c>
      <c r="C16" s="281" t="s">
        <v>257</v>
      </c>
      <c r="D16" s="282">
        <v>55999675</v>
      </c>
      <c r="E16" s="282">
        <v>541094705155</v>
      </c>
      <c r="F16" s="283">
        <v>9060</v>
      </c>
    </row>
    <row r="17" spans="1:6" x14ac:dyDescent="0.25">
      <c r="A17" s="284">
        <v>1139379</v>
      </c>
      <c r="B17" s="285" t="s">
        <v>254</v>
      </c>
      <c r="C17" s="286" t="s">
        <v>258</v>
      </c>
      <c r="D17" s="287">
        <v>44750096</v>
      </c>
      <c r="E17" s="287">
        <v>49901575904</v>
      </c>
      <c r="F17" s="288">
        <v>4055</v>
      </c>
    </row>
    <row r="18" spans="1:6" x14ac:dyDescent="0.25">
      <c r="A18" s="279">
        <v>1139379</v>
      </c>
      <c r="B18" s="280" t="s">
        <v>259</v>
      </c>
      <c r="C18" s="281" t="s">
        <v>260</v>
      </c>
      <c r="D18" s="282">
        <v>999957099</v>
      </c>
      <c r="E18" s="282">
        <v>591574656000</v>
      </c>
      <c r="F18" s="283">
        <v>99904</v>
      </c>
    </row>
    <row r="19" spans="1:6" x14ac:dyDescent="0.25">
      <c r="A19" s="284">
        <v>1139379</v>
      </c>
      <c r="B19" s="285" t="s">
        <v>261</v>
      </c>
      <c r="C19" s="286" t="s">
        <v>262</v>
      </c>
      <c r="D19" s="287">
        <v>591400</v>
      </c>
      <c r="E19" s="287">
        <v>969797715</v>
      </c>
      <c r="F19" s="288">
        <v>119</v>
      </c>
    </row>
    <row r="20" spans="1:6" x14ac:dyDescent="0.25">
      <c r="A20" s="279">
        <v>1139379</v>
      </c>
      <c r="B20" s="280" t="s">
        <v>263</v>
      </c>
      <c r="C20" s="281" t="s">
        <v>264</v>
      </c>
      <c r="D20" s="282">
        <v>16719500</v>
      </c>
      <c r="E20" s="282">
        <v>51601979950</v>
      </c>
      <c r="F20" s="283">
        <v>759</v>
      </c>
    </row>
    <row r="21" spans="1:6" x14ac:dyDescent="0.25">
      <c r="A21" s="284">
        <v>1139379</v>
      </c>
      <c r="B21" s="285" t="s">
        <v>265</v>
      </c>
      <c r="C21" s="286" t="s">
        <v>266</v>
      </c>
      <c r="D21" s="287">
        <v>49507700</v>
      </c>
      <c r="E21" s="287">
        <v>96999001516</v>
      </c>
      <c r="F21" s="288">
        <v>5497</v>
      </c>
    </row>
    <row r="22" spans="1:6" x14ac:dyDescent="0.25">
      <c r="A22" s="279">
        <v>1139379</v>
      </c>
      <c r="B22" s="280" t="s">
        <v>267</v>
      </c>
      <c r="C22" s="281" t="s">
        <v>268</v>
      </c>
      <c r="D22" s="282">
        <v>611097915</v>
      </c>
      <c r="E22" s="282">
        <v>155651975104</v>
      </c>
      <c r="F22" s="283">
        <v>5071</v>
      </c>
    </row>
    <row r="23" spans="1:6" x14ac:dyDescent="0.25">
      <c r="A23" s="284">
        <v>1139379</v>
      </c>
      <c r="B23" s="285" t="s">
        <v>269</v>
      </c>
      <c r="C23" s="286" t="s">
        <v>270</v>
      </c>
      <c r="D23" s="287">
        <v>97054795</v>
      </c>
      <c r="E23" s="287">
        <v>575991149194</v>
      </c>
      <c r="F23" s="288">
        <v>11459</v>
      </c>
    </row>
    <row r="24" spans="1:6" x14ac:dyDescent="0.25">
      <c r="A24" s="279">
        <v>1139379</v>
      </c>
      <c r="B24" s="280" t="s">
        <v>271</v>
      </c>
      <c r="C24" s="281" t="s">
        <v>272</v>
      </c>
      <c r="D24" s="282">
        <v>1595900</v>
      </c>
      <c r="E24" s="282">
        <v>576755194</v>
      </c>
      <c r="F24" s="283">
        <v>95</v>
      </c>
    </row>
    <row r="25" spans="1:6" x14ac:dyDescent="0.25">
      <c r="A25" s="284">
        <v>1139379</v>
      </c>
      <c r="B25" s="285" t="s">
        <v>273</v>
      </c>
      <c r="C25" s="286" t="s">
        <v>274</v>
      </c>
      <c r="D25" s="287">
        <v>96519909</v>
      </c>
      <c r="E25" s="287">
        <v>64994179560</v>
      </c>
      <c r="F25" s="288">
        <v>9546</v>
      </c>
    </row>
    <row r="26" spans="1:6" x14ac:dyDescent="0.25">
      <c r="A26" s="279">
        <v>1139379</v>
      </c>
      <c r="B26" s="280" t="s">
        <v>275</v>
      </c>
      <c r="C26" s="281" t="s">
        <v>276</v>
      </c>
      <c r="D26" s="282">
        <v>19099900</v>
      </c>
      <c r="E26" s="282">
        <v>9940950794</v>
      </c>
      <c r="F26" s="283">
        <v>5959</v>
      </c>
    </row>
    <row r="27" spans="1:6" x14ac:dyDescent="0.25">
      <c r="A27" s="284">
        <v>1139379</v>
      </c>
      <c r="B27" s="285" t="s">
        <v>277</v>
      </c>
      <c r="C27" s="286" t="s">
        <v>278</v>
      </c>
      <c r="D27" s="287">
        <v>4457700</v>
      </c>
      <c r="E27" s="287">
        <v>1515499915</v>
      </c>
      <c r="F27" s="288">
        <v>190</v>
      </c>
    </row>
    <row r="28" spans="1:6" x14ac:dyDescent="0.25">
      <c r="A28" s="279">
        <v>1139379</v>
      </c>
      <c r="B28" s="280" t="s">
        <v>235</v>
      </c>
      <c r="C28" s="281" t="s">
        <v>279</v>
      </c>
      <c r="D28" s="282">
        <v>109500</v>
      </c>
      <c r="E28" s="282">
        <v>515154995</v>
      </c>
      <c r="F28" s="283">
        <v>97</v>
      </c>
    </row>
    <row r="29" spans="1:6" x14ac:dyDescent="0.25">
      <c r="A29" s="284">
        <v>1139379</v>
      </c>
      <c r="B29" s="285" t="s">
        <v>280</v>
      </c>
      <c r="C29" s="286" t="s">
        <v>281</v>
      </c>
      <c r="D29" s="287">
        <v>49119400</v>
      </c>
      <c r="E29" s="287">
        <v>99199905016</v>
      </c>
      <c r="F29" s="288">
        <v>5119</v>
      </c>
    </row>
    <row r="30" spans="1:6" x14ac:dyDescent="0.25">
      <c r="A30" s="279">
        <v>1139379</v>
      </c>
      <c r="B30" s="280" t="s">
        <v>282</v>
      </c>
      <c r="C30" s="281" t="s">
        <v>283</v>
      </c>
      <c r="D30" s="282">
        <v>119076704</v>
      </c>
      <c r="E30" s="282">
        <v>45179690144</v>
      </c>
      <c r="F30" s="283">
        <v>1099</v>
      </c>
    </row>
    <row r="31" spans="1:6" x14ac:dyDescent="0.25">
      <c r="A31" s="284">
        <v>1139379</v>
      </c>
      <c r="B31" s="285" t="s">
        <v>284</v>
      </c>
      <c r="C31" s="286" t="s">
        <v>285</v>
      </c>
      <c r="D31" s="287">
        <v>99540704</v>
      </c>
      <c r="E31" s="287">
        <v>906519919795</v>
      </c>
      <c r="F31" s="288">
        <v>19549</v>
      </c>
    </row>
    <row r="32" spans="1:6" x14ac:dyDescent="0.25">
      <c r="A32" s="279">
        <v>1139379</v>
      </c>
      <c r="B32" s="280" t="s">
        <v>286</v>
      </c>
      <c r="C32" s="281" t="s">
        <v>287</v>
      </c>
      <c r="D32" s="282">
        <v>79945400</v>
      </c>
      <c r="E32" s="282">
        <v>194741955160</v>
      </c>
      <c r="F32" s="283">
        <v>4694</v>
      </c>
    </row>
    <row r="33" spans="1:6" x14ac:dyDescent="0.25">
      <c r="A33" s="289">
        <v>1139379</v>
      </c>
      <c r="B33" s="290" t="s">
        <v>288</v>
      </c>
      <c r="C33" s="291" t="s">
        <v>289</v>
      </c>
      <c r="D33" s="292">
        <v>19946500</v>
      </c>
      <c r="E33" s="292">
        <v>9157991040</v>
      </c>
      <c r="F33" s="293">
        <v>991</v>
      </c>
    </row>
    <row r="35" spans="1:6" x14ac:dyDescent="0.25">
      <c r="A35" s="8" t="s">
        <v>180</v>
      </c>
    </row>
  </sheetData>
  <sheetProtection algorithmName="SHA-512" hashValue="1TALam1nfm4bA1aJGgoFyYfdyLX9fQP14G0SNyoGMcP0l2RyhokpMtUjx7XOoPQo/Bg9xLbEFKJqqZISMVMy+A==" saltValue="KbhwIUFJkn8z4wEV88v8gw=="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C31"/>
  <sheetViews>
    <sheetView showGridLines="0" showRowColHeaders="0" zoomScale="85" zoomScaleNormal="85" workbookViewId="0">
      <pane ySplit="3" topLeftCell="A4" activePane="bottomLeft" state="frozen"/>
      <selection pane="bottomLeft" activeCell="H11" sqref="H11"/>
    </sheetView>
  </sheetViews>
  <sheetFormatPr defaultRowHeight="15" x14ac:dyDescent="0.25"/>
  <cols>
    <col min="1" max="1" width="12.7109375" style="5" customWidth="1"/>
    <col min="2" max="2" width="15.140625" style="5" customWidth="1"/>
    <col min="3" max="3" width="29.5703125" customWidth="1"/>
  </cols>
  <sheetData>
    <row r="1" spans="1:3" ht="19.5" x14ac:dyDescent="0.25">
      <c r="A1" s="252" t="s">
        <v>290</v>
      </c>
    </row>
    <row r="2" spans="1:3" x14ac:dyDescent="0.25">
      <c r="A2" s="40"/>
      <c r="B2" s="40"/>
      <c r="C2" s="9"/>
    </row>
    <row r="3" spans="1:3" x14ac:dyDescent="0.25">
      <c r="A3" s="129" t="s">
        <v>182</v>
      </c>
      <c r="B3" s="130" t="s">
        <v>192</v>
      </c>
      <c r="C3" s="131" t="s">
        <v>291</v>
      </c>
    </row>
    <row r="4" spans="1:3" x14ac:dyDescent="0.25">
      <c r="A4" s="294">
        <v>43466</v>
      </c>
      <c r="B4" s="295" t="s">
        <v>200</v>
      </c>
      <c r="C4" s="296">
        <v>24032323432473</v>
      </c>
    </row>
    <row r="5" spans="1:3" x14ac:dyDescent="0.25">
      <c r="A5" s="297">
        <v>43466</v>
      </c>
      <c r="B5" s="298" t="s">
        <v>200</v>
      </c>
      <c r="C5" s="288">
        <v>232042330000</v>
      </c>
    </row>
    <row r="6" spans="1:3" x14ac:dyDescent="0.25">
      <c r="A6" s="294">
        <v>43466</v>
      </c>
      <c r="B6" s="295" t="s">
        <v>200</v>
      </c>
      <c r="C6" s="296">
        <v>4230196323000</v>
      </c>
    </row>
    <row r="7" spans="1:3" x14ac:dyDescent="0.25">
      <c r="A7" s="297">
        <v>43466</v>
      </c>
      <c r="B7" s="298" t="s">
        <v>200</v>
      </c>
      <c r="C7" s="288">
        <v>4219242430000</v>
      </c>
    </row>
    <row r="8" spans="1:3" x14ac:dyDescent="0.25">
      <c r="A8" s="294">
        <v>43466</v>
      </c>
      <c r="B8" s="295" t="s">
        <v>201</v>
      </c>
      <c r="C8" s="296">
        <v>23623230000000</v>
      </c>
    </row>
    <row r="9" spans="1:3" x14ac:dyDescent="0.25">
      <c r="A9" s="297">
        <v>43466</v>
      </c>
      <c r="B9" s="298" t="s">
        <v>201</v>
      </c>
      <c r="C9" s="288">
        <v>672000000000</v>
      </c>
    </row>
    <row r="10" spans="1:3" x14ac:dyDescent="0.25">
      <c r="A10" s="294">
        <v>43466</v>
      </c>
      <c r="B10" s="295" t="s">
        <v>201</v>
      </c>
      <c r="C10" s="296">
        <v>616442136000</v>
      </c>
    </row>
    <row r="11" spans="1:3" x14ac:dyDescent="0.25">
      <c r="A11" s="297">
        <v>43466</v>
      </c>
      <c r="B11" s="298" t="s">
        <v>201</v>
      </c>
      <c r="C11" s="288">
        <v>4142324016400</v>
      </c>
    </row>
    <row r="12" spans="1:3" x14ac:dyDescent="0.25">
      <c r="A12" s="294">
        <v>43466</v>
      </c>
      <c r="B12" s="295" t="s">
        <v>202</v>
      </c>
      <c r="C12" s="296">
        <v>10400000000000</v>
      </c>
    </row>
    <row r="13" spans="1:3" x14ac:dyDescent="0.25">
      <c r="A13" s="297">
        <v>43466</v>
      </c>
      <c r="B13" s="298" t="s">
        <v>202</v>
      </c>
      <c r="C13" s="288">
        <v>723247237274</v>
      </c>
    </row>
    <row r="14" spans="1:3" x14ac:dyDescent="0.25">
      <c r="A14" s="294">
        <v>43466</v>
      </c>
      <c r="B14" s="295" t="s">
        <v>202</v>
      </c>
      <c r="C14" s="296">
        <v>42724170210000</v>
      </c>
    </row>
    <row r="15" spans="1:3" x14ac:dyDescent="0.25">
      <c r="A15" s="297">
        <v>43466</v>
      </c>
      <c r="B15" s="298" t="s">
        <v>202</v>
      </c>
      <c r="C15" s="288">
        <v>236000000000</v>
      </c>
    </row>
    <row r="16" spans="1:3" x14ac:dyDescent="0.25">
      <c r="A16" s="294">
        <v>43466</v>
      </c>
      <c r="B16" s="295" t="s">
        <v>203</v>
      </c>
      <c r="C16" s="296">
        <v>2191924700000</v>
      </c>
    </row>
    <row r="17" spans="1:3" x14ac:dyDescent="0.25">
      <c r="A17" s="297">
        <v>43466</v>
      </c>
      <c r="B17" s="298" t="s">
        <v>203</v>
      </c>
      <c r="C17" s="288">
        <v>4142711730244</v>
      </c>
    </row>
    <row r="18" spans="1:3" x14ac:dyDescent="0.25">
      <c r="A18" s="294">
        <v>43466</v>
      </c>
      <c r="B18" s="295" t="s">
        <v>204</v>
      </c>
      <c r="C18" s="296">
        <v>230020232340</v>
      </c>
    </row>
    <row r="19" spans="1:3" x14ac:dyDescent="0.25">
      <c r="A19" s="297">
        <v>43466</v>
      </c>
      <c r="B19" s="298" t="s">
        <v>205</v>
      </c>
      <c r="C19" s="288">
        <v>176400000000</v>
      </c>
    </row>
    <row r="20" spans="1:3" x14ac:dyDescent="0.25">
      <c r="A20" s="294">
        <v>43466</v>
      </c>
      <c r="B20" s="295" t="s">
        <v>205</v>
      </c>
      <c r="C20" s="296">
        <v>23600000000</v>
      </c>
    </row>
    <row r="21" spans="1:3" x14ac:dyDescent="0.25">
      <c r="A21" s="297">
        <v>43466</v>
      </c>
      <c r="B21" s="298" t="s">
        <v>205</v>
      </c>
      <c r="C21" s="288">
        <v>340724400000</v>
      </c>
    </row>
    <row r="22" spans="1:3" x14ac:dyDescent="0.25">
      <c r="A22" s="294">
        <v>43466</v>
      </c>
      <c r="B22" s="295" t="s">
        <v>206</v>
      </c>
      <c r="C22" s="296">
        <v>232472141400</v>
      </c>
    </row>
    <row r="23" spans="1:3" x14ac:dyDescent="0.25">
      <c r="A23" s="297">
        <v>43466</v>
      </c>
      <c r="B23" s="298" t="s">
        <v>206</v>
      </c>
      <c r="C23" s="288">
        <v>231600000000</v>
      </c>
    </row>
    <row r="24" spans="1:3" x14ac:dyDescent="0.25">
      <c r="A24" s="294">
        <v>43466</v>
      </c>
      <c r="B24" s="295" t="s">
        <v>206</v>
      </c>
      <c r="C24" s="296">
        <v>13434044234000</v>
      </c>
    </row>
    <row r="25" spans="1:3" x14ac:dyDescent="0.25">
      <c r="A25" s="297">
        <v>43466</v>
      </c>
      <c r="B25" s="298" t="s">
        <v>206</v>
      </c>
      <c r="C25" s="288">
        <v>424400000000</v>
      </c>
    </row>
    <row r="26" spans="1:3" x14ac:dyDescent="0.25">
      <c r="A26" s="294">
        <v>43466</v>
      </c>
      <c r="B26" s="295" t="s">
        <v>206</v>
      </c>
      <c r="C26" s="296">
        <v>470400000000</v>
      </c>
    </row>
    <row r="27" spans="1:3" x14ac:dyDescent="0.25">
      <c r="A27" s="297">
        <v>43466</v>
      </c>
      <c r="B27" s="298" t="s">
        <v>207</v>
      </c>
      <c r="C27" s="288">
        <v>219202323230</v>
      </c>
    </row>
    <row r="28" spans="1:3" x14ac:dyDescent="0.25">
      <c r="A28" s="294">
        <v>43466</v>
      </c>
      <c r="B28" s="295" t="s">
        <v>207</v>
      </c>
      <c r="C28" s="296">
        <v>230324000000</v>
      </c>
    </row>
    <row r="29" spans="1:3" x14ac:dyDescent="0.25">
      <c r="A29" s="299">
        <v>43466</v>
      </c>
      <c r="B29" s="300" t="s">
        <v>208</v>
      </c>
      <c r="C29" s="293">
        <v>472364442044</v>
      </c>
    </row>
    <row r="31" spans="1:3" x14ac:dyDescent="0.25">
      <c r="A31" s="8" t="s">
        <v>180</v>
      </c>
    </row>
  </sheetData>
  <sheetProtection algorithmName="SHA-512" hashValue="jhOqCfriYm81wrQPIG3FpYVIeig3gBU+rBFZUzHvarW7Qqhqo5+R4qLFO6yxbhUngrLjRGQC7rQ+VuVE6WTnng==" saltValue="75mw4jBu4bUzaWmr5gpvlg=="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33"/>
  <sheetViews>
    <sheetView showGridLines="0" showRowColHeaders="0" zoomScale="85" zoomScaleNormal="85" workbookViewId="0">
      <pane ySplit="3" topLeftCell="A4" activePane="bottomLeft" state="frozen"/>
      <selection pane="bottomLeft" activeCell="H1" sqref="H1"/>
    </sheetView>
  </sheetViews>
  <sheetFormatPr defaultRowHeight="15" x14ac:dyDescent="0.25"/>
  <cols>
    <col min="1" max="1" width="10.7109375" bestFit="1" customWidth="1"/>
    <col min="2" max="2" width="11" customWidth="1"/>
    <col min="3" max="3" width="19.140625" customWidth="1"/>
    <col min="4" max="4" width="11.5703125" bestFit="1" customWidth="1"/>
    <col min="5" max="5" width="15.28515625" bestFit="1" customWidth="1"/>
    <col min="6" max="6" width="11.5703125" customWidth="1"/>
    <col min="7" max="7" width="10" customWidth="1"/>
  </cols>
  <sheetData>
    <row r="1" spans="1:7" ht="19.5" x14ac:dyDescent="0.4">
      <c r="A1" s="253" t="s">
        <v>292</v>
      </c>
    </row>
    <row r="2" spans="1:7" x14ac:dyDescent="0.25">
      <c r="A2" t="s">
        <v>182</v>
      </c>
      <c r="B2" t="s">
        <v>183</v>
      </c>
      <c r="C2" t="s">
        <v>293</v>
      </c>
      <c r="D2" t="s">
        <v>189</v>
      </c>
      <c r="E2" t="s">
        <v>190</v>
      </c>
      <c r="F2" t="s">
        <v>191</v>
      </c>
      <c r="G2" t="s">
        <v>294</v>
      </c>
    </row>
    <row r="3" spans="1:7" x14ac:dyDescent="0.25">
      <c r="A3" s="132" t="s">
        <v>182</v>
      </c>
      <c r="B3" s="113" t="s">
        <v>183</v>
      </c>
      <c r="C3" s="112" t="s">
        <v>293</v>
      </c>
      <c r="D3" s="133" t="s">
        <v>197</v>
      </c>
      <c r="E3" s="134" t="s">
        <v>198</v>
      </c>
      <c r="F3" s="133" t="s">
        <v>191</v>
      </c>
      <c r="G3" s="135" t="s">
        <v>294</v>
      </c>
    </row>
    <row r="4" spans="1:7" x14ac:dyDescent="0.25">
      <c r="A4" s="301">
        <v>42737</v>
      </c>
      <c r="B4" s="302" t="s">
        <v>200</v>
      </c>
      <c r="C4" s="302" t="s">
        <v>295</v>
      </c>
      <c r="D4" s="282">
        <v>3655500</v>
      </c>
      <c r="E4" s="282">
        <v>27054472500</v>
      </c>
      <c r="F4" s="282">
        <v>727</v>
      </c>
      <c r="G4" s="303" t="s">
        <v>296</v>
      </c>
    </row>
    <row r="5" spans="1:7" x14ac:dyDescent="0.25">
      <c r="A5" s="304">
        <v>42737</v>
      </c>
      <c r="B5" s="305" t="s">
        <v>200</v>
      </c>
      <c r="C5" s="305" t="s">
        <v>297</v>
      </c>
      <c r="D5" s="287">
        <v>403635</v>
      </c>
      <c r="E5" s="287">
        <v>6457752375</v>
      </c>
      <c r="F5" s="287">
        <v>355</v>
      </c>
      <c r="G5" s="306" t="s">
        <v>296</v>
      </c>
    </row>
    <row r="6" spans="1:7" x14ac:dyDescent="0.25">
      <c r="A6" s="301">
        <v>42737</v>
      </c>
      <c r="B6" s="302" t="s">
        <v>200</v>
      </c>
      <c r="C6" s="302" t="s">
        <v>295</v>
      </c>
      <c r="D6" s="282">
        <v>26200</v>
      </c>
      <c r="E6" s="282">
        <v>4340000</v>
      </c>
      <c r="F6" s="282">
        <v>26</v>
      </c>
      <c r="G6" s="303" t="s">
        <v>296</v>
      </c>
    </row>
    <row r="7" spans="1:7" x14ac:dyDescent="0.25">
      <c r="A7" s="304">
        <v>42737</v>
      </c>
      <c r="B7" s="305" t="s">
        <v>200</v>
      </c>
      <c r="C7" s="305" t="s">
        <v>295</v>
      </c>
      <c r="D7" s="287">
        <v>300</v>
      </c>
      <c r="E7" s="287">
        <v>620000</v>
      </c>
      <c r="F7" s="287">
        <v>3</v>
      </c>
      <c r="G7" s="306" t="s">
        <v>296</v>
      </c>
    </row>
    <row r="8" spans="1:7" x14ac:dyDescent="0.25">
      <c r="A8" s="301">
        <v>42737</v>
      </c>
      <c r="B8" s="302" t="s">
        <v>201</v>
      </c>
      <c r="C8" s="302" t="s">
        <v>295</v>
      </c>
      <c r="D8" s="282">
        <v>35000</v>
      </c>
      <c r="E8" s="282">
        <v>25500000</v>
      </c>
      <c r="F8" s="282">
        <v>3</v>
      </c>
      <c r="G8" s="303" t="s">
        <v>296</v>
      </c>
    </row>
    <row r="9" spans="1:7" x14ac:dyDescent="0.25">
      <c r="A9" s="304">
        <v>42737</v>
      </c>
      <c r="B9" s="305" t="s">
        <v>201</v>
      </c>
      <c r="C9" s="305" t="s">
        <v>295</v>
      </c>
      <c r="D9" s="287">
        <v>3223300</v>
      </c>
      <c r="E9" s="287">
        <v>3370443500</v>
      </c>
      <c r="F9" s="287">
        <v>455</v>
      </c>
      <c r="G9" s="306" t="s">
        <v>296</v>
      </c>
    </row>
    <row r="10" spans="1:7" x14ac:dyDescent="0.25">
      <c r="A10" s="301">
        <v>42737</v>
      </c>
      <c r="B10" s="302" t="s">
        <v>201</v>
      </c>
      <c r="C10" s="302" t="s">
        <v>297</v>
      </c>
      <c r="D10" s="282">
        <v>27325700</v>
      </c>
      <c r="E10" s="282">
        <v>20252230000</v>
      </c>
      <c r="F10" s="282">
        <v>436</v>
      </c>
      <c r="G10" s="303" t="s">
        <v>296</v>
      </c>
    </row>
    <row r="11" spans="1:7" x14ac:dyDescent="0.25">
      <c r="A11" s="304">
        <v>42737</v>
      </c>
      <c r="B11" s="305" t="s">
        <v>201</v>
      </c>
      <c r="C11" s="305" t="s">
        <v>297</v>
      </c>
      <c r="D11" s="287">
        <v>300</v>
      </c>
      <c r="E11" s="287">
        <v>273000</v>
      </c>
      <c r="F11" s="287">
        <v>3</v>
      </c>
      <c r="G11" s="306" t="s">
        <v>296</v>
      </c>
    </row>
    <row r="12" spans="1:7" x14ac:dyDescent="0.25">
      <c r="A12" s="301">
        <v>42737</v>
      </c>
      <c r="B12" s="302" t="s">
        <v>202</v>
      </c>
      <c r="C12" s="302" t="s">
        <v>295</v>
      </c>
      <c r="D12" s="282">
        <v>65500</v>
      </c>
      <c r="E12" s="282">
        <v>377553000</v>
      </c>
      <c r="F12" s="282">
        <v>45</v>
      </c>
      <c r="G12" s="303" t="s">
        <v>296</v>
      </c>
    </row>
    <row r="13" spans="1:7" x14ac:dyDescent="0.25">
      <c r="A13" s="304">
        <v>42737</v>
      </c>
      <c r="B13" s="305" t="s">
        <v>202</v>
      </c>
      <c r="C13" s="305" t="s">
        <v>295</v>
      </c>
      <c r="D13" s="287">
        <v>500</v>
      </c>
      <c r="E13" s="287">
        <v>533500</v>
      </c>
      <c r="F13" s="287">
        <v>5</v>
      </c>
      <c r="G13" s="306" t="s">
        <v>296</v>
      </c>
    </row>
    <row r="14" spans="1:7" x14ac:dyDescent="0.25">
      <c r="A14" s="301">
        <v>42737</v>
      </c>
      <c r="B14" s="302" t="s">
        <v>202</v>
      </c>
      <c r="C14" s="302" t="s">
        <v>297</v>
      </c>
      <c r="D14" s="282">
        <v>243500</v>
      </c>
      <c r="E14" s="282">
        <v>505040000</v>
      </c>
      <c r="F14" s="282">
        <v>333</v>
      </c>
      <c r="G14" s="303" t="s">
        <v>296</v>
      </c>
    </row>
    <row r="15" spans="1:7" x14ac:dyDescent="0.25">
      <c r="A15" s="304">
        <v>42737</v>
      </c>
      <c r="B15" s="305" t="s">
        <v>202</v>
      </c>
      <c r="C15" s="305" t="s">
        <v>295</v>
      </c>
      <c r="D15" s="287">
        <v>35252700</v>
      </c>
      <c r="E15" s="287">
        <v>33534025000</v>
      </c>
      <c r="F15" s="287">
        <v>3544</v>
      </c>
      <c r="G15" s="306" t="s">
        <v>296</v>
      </c>
    </row>
    <row r="16" spans="1:7" x14ac:dyDescent="0.25">
      <c r="A16" s="301">
        <v>42737</v>
      </c>
      <c r="B16" s="302" t="s">
        <v>203</v>
      </c>
      <c r="C16" s="302" t="s">
        <v>297</v>
      </c>
      <c r="D16" s="282">
        <v>63600</v>
      </c>
      <c r="E16" s="282">
        <v>437760000</v>
      </c>
      <c r="F16" s="282">
        <v>33</v>
      </c>
      <c r="G16" s="303" t="s">
        <v>296</v>
      </c>
    </row>
    <row r="17" spans="1:7" x14ac:dyDescent="0.25">
      <c r="A17" s="304">
        <v>42737</v>
      </c>
      <c r="B17" s="305" t="s">
        <v>203</v>
      </c>
      <c r="C17" s="305" t="s">
        <v>295</v>
      </c>
      <c r="D17" s="287">
        <v>2042000</v>
      </c>
      <c r="E17" s="287">
        <v>32732330000</v>
      </c>
      <c r="F17" s="287">
        <v>533</v>
      </c>
      <c r="G17" s="306" t="s">
        <v>298</v>
      </c>
    </row>
    <row r="18" spans="1:7" x14ac:dyDescent="0.25">
      <c r="A18" s="301">
        <v>42737</v>
      </c>
      <c r="B18" s="302" t="s">
        <v>204</v>
      </c>
      <c r="C18" s="302" t="s">
        <v>297</v>
      </c>
      <c r="D18" s="282">
        <v>53335</v>
      </c>
      <c r="E18" s="282">
        <v>234300675</v>
      </c>
      <c r="F18" s="282">
        <v>65</v>
      </c>
      <c r="G18" s="303" t="s">
        <v>298</v>
      </c>
    </row>
    <row r="19" spans="1:7" x14ac:dyDescent="0.25">
      <c r="A19" s="304">
        <v>42737</v>
      </c>
      <c r="B19" s="305" t="s">
        <v>205</v>
      </c>
      <c r="C19" s="305" t="s">
        <v>295</v>
      </c>
      <c r="D19" s="287">
        <v>26200</v>
      </c>
      <c r="E19" s="287">
        <v>4340000</v>
      </c>
      <c r="F19" s="287">
        <v>26</v>
      </c>
      <c r="G19" s="306" t="s">
        <v>298</v>
      </c>
    </row>
    <row r="20" spans="1:7" x14ac:dyDescent="0.25">
      <c r="A20" s="301">
        <v>42737</v>
      </c>
      <c r="B20" s="302" t="s">
        <v>205</v>
      </c>
      <c r="C20" s="302" t="s">
        <v>295</v>
      </c>
      <c r="D20" s="282">
        <v>300</v>
      </c>
      <c r="E20" s="282">
        <v>620000</v>
      </c>
      <c r="F20" s="282">
        <v>3</v>
      </c>
      <c r="G20" s="303" t="s">
        <v>298</v>
      </c>
    </row>
    <row r="21" spans="1:7" x14ac:dyDescent="0.25">
      <c r="A21" s="304">
        <v>42737</v>
      </c>
      <c r="B21" s="305" t="s">
        <v>205</v>
      </c>
      <c r="C21" s="305" t="s">
        <v>295</v>
      </c>
      <c r="D21" s="287">
        <v>35000</v>
      </c>
      <c r="E21" s="287">
        <v>25500000</v>
      </c>
      <c r="F21" s="287">
        <v>3</v>
      </c>
      <c r="G21" s="306" t="s">
        <v>298</v>
      </c>
    </row>
    <row r="22" spans="1:7" x14ac:dyDescent="0.25">
      <c r="A22" s="301">
        <v>42737</v>
      </c>
      <c r="B22" s="302" t="s">
        <v>206</v>
      </c>
      <c r="C22" s="302" t="s">
        <v>297</v>
      </c>
      <c r="D22" s="282">
        <v>3225300</v>
      </c>
      <c r="E22" s="282">
        <v>3647253000</v>
      </c>
      <c r="F22" s="282">
        <v>337</v>
      </c>
      <c r="G22" s="303" t="s">
        <v>298</v>
      </c>
    </row>
    <row r="23" spans="1:7" x14ac:dyDescent="0.25">
      <c r="A23" s="304">
        <v>42737</v>
      </c>
      <c r="B23" s="305" t="s">
        <v>206</v>
      </c>
      <c r="C23" s="305" t="s">
        <v>295</v>
      </c>
      <c r="D23" s="287">
        <v>23775500</v>
      </c>
      <c r="E23" s="287">
        <v>2403435500</v>
      </c>
      <c r="F23" s="287">
        <v>675</v>
      </c>
      <c r="G23" s="306" t="s">
        <v>298</v>
      </c>
    </row>
    <row r="24" spans="1:7" x14ac:dyDescent="0.25">
      <c r="A24" s="301">
        <v>42737</v>
      </c>
      <c r="B24" s="302" t="s">
        <v>206</v>
      </c>
      <c r="C24" s="302" t="s">
        <v>295</v>
      </c>
      <c r="D24" s="282">
        <v>400</v>
      </c>
      <c r="E24" s="282">
        <v>305000</v>
      </c>
      <c r="F24" s="282">
        <v>4</v>
      </c>
      <c r="G24" s="303" t="s">
        <v>298</v>
      </c>
    </row>
    <row r="25" spans="1:7" x14ac:dyDescent="0.25">
      <c r="A25" s="304">
        <v>42737</v>
      </c>
      <c r="B25" s="305" t="s">
        <v>206</v>
      </c>
      <c r="C25" s="305" t="s">
        <v>295</v>
      </c>
      <c r="D25" s="287">
        <v>3007500</v>
      </c>
      <c r="E25" s="287">
        <v>35526522500</v>
      </c>
      <c r="F25" s="287">
        <v>423</v>
      </c>
      <c r="G25" s="306" t="s">
        <v>298</v>
      </c>
    </row>
    <row r="26" spans="1:7" x14ac:dyDescent="0.25">
      <c r="A26" s="301">
        <v>42737</v>
      </c>
      <c r="B26" s="302" t="s">
        <v>206</v>
      </c>
      <c r="C26" s="302" t="s">
        <v>297</v>
      </c>
      <c r="D26" s="282">
        <v>275200</v>
      </c>
      <c r="E26" s="282">
        <v>5205225000</v>
      </c>
      <c r="F26" s="282">
        <v>503</v>
      </c>
      <c r="G26" s="303" t="s">
        <v>298</v>
      </c>
    </row>
    <row r="27" spans="1:7" x14ac:dyDescent="0.25">
      <c r="A27" s="304">
        <v>42737</v>
      </c>
      <c r="B27" s="305" t="s">
        <v>207</v>
      </c>
      <c r="C27" s="305" t="s">
        <v>295</v>
      </c>
      <c r="D27" s="287">
        <v>3400</v>
      </c>
      <c r="E27" s="287">
        <v>525400</v>
      </c>
      <c r="F27" s="287">
        <v>4</v>
      </c>
      <c r="G27" s="306" t="s">
        <v>298</v>
      </c>
    </row>
    <row r="28" spans="1:7" x14ac:dyDescent="0.25">
      <c r="A28" s="301">
        <v>42737</v>
      </c>
      <c r="B28" s="302" t="s">
        <v>207</v>
      </c>
      <c r="C28" s="302" t="s">
        <v>295</v>
      </c>
      <c r="D28" s="282">
        <v>35000</v>
      </c>
      <c r="E28" s="282">
        <v>2235000</v>
      </c>
      <c r="F28" s="282">
        <v>3</v>
      </c>
      <c r="G28" s="303" t="s">
        <v>298</v>
      </c>
    </row>
    <row r="29" spans="1:7" x14ac:dyDescent="0.25">
      <c r="A29" s="304">
        <v>42737</v>
      </c>
      <c r="B29" s="305" t="s">
        <v>208</v>
      </c>
      <c r="C29" s="305" t="s">
        <v>295</v>
      </c>
      <c r="D29" s="287">
        <v>243600</v>
      </c>
      <c r="E29" s="287">
        <v>73704000</v>
      </c>
      <c r="F29" s="287">
        <v>20</v>
      </c>
      <c r="G29" s="306" t="s">
        <v>298</v>
      </c>
    </row>
    <row r="30" spans="1:7" x14ac:dyDescent="0.25">
      <c r="A30" s="301">
        <v>42737</v>
      </c>
      <c r="B30" s="302" t="s">
        <v>208</v>
      </c>
      <c r="C30" s="302" t="s">
        <v>297</v>
      </c>
      <c r="D30" s="282">
        <v>3500</v>
      </c>
      <c r="E30" s="282">
        <v>455000</v>
      </c>
      <c r="F30" s="282">
        <v>3</v>
      </c>
      <c r="G30" s="303" t="s">
        <v>298</v>
      </c>
    </row>
    <row r="31" spans="1:7" x14ac:dyDescent="0.25">
      <c r="A31" s="307">
        <v>42737</v>
      </c>
      <c r="B31" s="308" t="s">
        <v>208</v>
      </c>
      <c r="C31" s="308" t="s">
        <v>295</v>
      </c>
      <c r="D31" s="292">
        <v>456200</v>
      </c>
      <c r="E31" s="292">
        <v>204503200</v>
      </c>
      <c r="F31" s="292">
        <v>26</v>
      </c>
      <c r="G31" s="309" t="s">
        <v>298</v>
      </c>
    </row>
    <row r="33" spans="1:1" x14ac:dyDescent="0.25">
      <c r="A33" s="8" t="s">
        <v>180</v>
      </c>
    </row>
  </sheetData>
  <sheetProtection algorithmName="SHA-512" hashValue="pKw9Avg7fKv28vMEV5rYClipscShlZvrRv04WsMNaxrcDM+rTEi7nNITYnY//G1jI8U2g4wEK41KpsbFE5hEfA==" saltValue="vgOwzaFzTB0oQTriukaaTg=="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W29"/>
  <sheetViews>
    <sheetView showGridLines="0" showRowColHeaders="0" zoomScale="85" zoomScaleNormal="85" workbookViewId="0">
      <pane ySplit="4" topLeftCell="A5" activePane="bottomLeft" state="frozen"/>
      <selection pane="bottomLeft"/>
    </sheetView>
  </sheetViews>
  <sheetFormatPr defaultColWidth="9.140625" defaultRowHeight="15" x14ac:dyDescent="0.25"/>
  <cols>
    <col min="1" max="1" width="2.7109375" customWidth="1"/>
    <col min="2" max="2" width="10.7109375" bestFit="1" customWidth="1"/>
    <col min="3" max="3" width="14.28515625" bestFit="1" customWidth="1"/>
    <col min="4" max="4" width="18" bestFit="1" customWidth="1"/>
    <col min="5" max="5" width="8" bestFit="1" customWidth="1"/>
    <col min="6" max="6" width="14.28515625" bestFit="1" customWidth="1"/>
    <col min="7" max="7" width="18" bestFit="1" customWidth="1"/>
    <col min="8" max="8" width="9" bestFit="1" customWidth="1"/>
    <col min="9" max="9" width="13.7109375" bestFit="1" customWidth="1"/>
    <col min="10" max="10" width="17.28515625" bestFit="1" customWidth="1"/>
    <col min="11" max="11" width="7.42578125" bestFit="1" customWidth="1"/>
    <col min="12" max="12" width="15.28515625" bestFit="1" customWidth="1"/>
    <col min="13" max="13" width="18" bestFit="1" customWidth="1"/>
    <col min="14" max="14" width="9" bestFit="1" customWidth="1"/>
    <col min="15" max="15" width="15.28515625" bestFit="1" customWidth="1"/>
    <col min="16" max="16" width="18" bestFit="1" customWidth="1"/>
    <col min="17" max="17" width="9" bestFit="1" customWidth="1"/>
    <col min="18" max="18" width="14.28515625" bestFit="1" customWidth="1"/>
    <col min="19" max="19" width="18" bestFit="1" customWidth="1"/>
    <col min="20" max="20" width="8" bestFit="1" customWidth="1"/>
    <col min="21" max="21" width="15.28515625" bestFit="1" customWidth="1"/>
    <col min="22" max="22" width="18" bestFit="1" customWidth="1"/>
    <col min="23" max="23" width="9" bestFit="1" customWidth="1"/>
  </cols>
  <sheetData>
    <row r="1" spans="2:23" ht="19.5" x14ac:dyDescent="0.4">
      <c r="B1" s="253" t="s">
        <v>299</v>
      </c>
    </row>
    <row r="2" spans="2:23" ht="19.5" x14ac:dyDescent="0.4">
      <c r="B2" s="253"/>
    </row>
    <row r="3" spans="2:23" x14ac:dyDescent="0.25">
      <c r="B3" s="690" t="s">
        <v>182</v>
      </c>
      <c r="C3" s="691" t="s">
        <v>300</v>
      </c>
      <c r="D3" s="691"/>
      <c r="E3" s="691"/>
      <c r="F3" s="692" t="s">
        <v>301</v>
      </c>
      <c r="G3" s="692"/>
      <c r="H3" s="692"/>
      <c r="I3" s="693" t="s">
        <v>302</v>
      </c>
      <c r="J3" s="693"/>
      <c r="K3" s="693"/>
      <c r="L3" s="692" t="s">
        <v>303</v>
      </c>
      <c r="M3" s="692"/>
      <c r="N3" s="692"/>
      <c r="O3" s="691" t="s">
        <v>304</v>
      </c>
      <c r="P3" s="691"/>
      <c r="Q3" s="691"/>
      <c r="R3" s="686" t="s">
        <v>305</v>
      </c>
      <c r="S3" s="686"/>
      <c r="T3" s="686"/>
      <c r="U3" s="687" t="s">
        <v>306</v>
      </c>
      <c r="V3" s="688"/>
      <c r="W3" s="689"/>
    </row>
    <row r="4" spans="2:23" x14ac:dyDescent="0.25">
      <c r="B4" s="690"/>
      <c r="C4" s="254" t="s">
        <v>197</v>
      </c>
      <c r="D4" s="254" t="s">
        <v>198</v>
      </c>
      <c r="E4" s="254" t="s">
        <v>307</v>
      </c>
      <c r="F4" s="73" t="s">
        <v>197</v>
      </c>
      <c r="G4" s="73" t="s">
        <v>198</v>
      </c>
      <c r="H4" s="73" t="s">
        <v>307</v>
      </c>
      <c r="I4" s="255" t="s">
        <v>197</v>
      </c>
      <c r="J4" s="254" t="s">
        <v>198</v>
      </c>
      <c r="K4" s="254" t="s">
        <v>307</v>
      </c>
      <c r="L4" s="73" t="s">
        <v>197</v>
      </c>
      <c r="M4" s="73" t="s">
        <v>198</v>
      </c>
      <c r="N4" s="73" t="s">
        <v>307</v>
      </c>
      <c r="O4" s="254" t="s">
        <v>197</v>
      </c>
      <c r="P4" s="254" t="s">
        <v>198</v>
      </c>
      <c r="Q4" s="254" t="s">
        <v>307</v>
      </c>
      <c r="R4" s="74" t="s">
        <v>197</v>
      </c>
      <c r="S4" s="74" t="s">
        <v>198</v>
      </c>
      <c r="T4" s="74" t="s">
        <v>307</v>
      </c>
      <c r="U4" s="254" t="s">
        <v>197</v>
      </c>
      <c r="V4" s="254" t="s">
        <v>198</v>
      </c>
      <c r="W4" s="254" t="s">
        <v>307</v>
      </c>
    </row>
    <row r="5" spans="2:23" x14ac:dyDescent="0.25">
      <c r="B5" s="72">
        <v>43102</v>
      </c>
      <c r="C5" s="373">
        <v>393966223</v>
      </c>
      <c r="D5" s="373">
        <v>6473263639646</v>
      </c>
      <c r="E5" s="373">
        <v>49372</v>
      </c>
      <c r="F5" s="373">
        <v>740326934</v>
      </c>
      <c r="G5" s="373">
        <v>6963262363246</v>
      </c>
      <c r="H5" s="373">
        <v>63946</v>
      </c>
      <c r="I5" s="374">
        <v>644460636</v>
      </c>
      <c r="J5" s="374">
        <v>440046276603</v>
      </c>
      <c r="K5" s="374">
        <v>66363</v>
      </c>
      <c r="L5" s="375">
        <v>7923379760</v>
      </c>
      <c r="M5" s="375">
        <v>4303229262069</v>
      </c>
      <c r="N5" s="375">
        <v>264997</v>
      </c>
      <c r="O5" s="375">
        <v>7239669609</v>
      </c>
      <c r="P5" s="375">
        <v>2862842225964</v>
      </c>
      <c r="Q5" s="375">
        <v>198624</v>
      </c>
      <c r="R5" s="374">
        <v>-144416651</v>
      </c>
      <c r="S5" s="374">
        <v>-446646876165</v>
      </c>
      <c r="T5" s="374">
        <v>-16262</v>
      </c>
      <c r="U5" s="373">
        <v>8579496642</v>
      </c>
      <c r="V5" s="373">
        <v>5779764851216</v>
      </c>
      <c r="W5" s="373">
        <v>264575</v>
      </c>
    </row>
    <row r="6" spans="2:23" x14ac:dyDescent="0.25">
      <c r="B6" s="310">
        <v>43103</v>
      </c>
      <c r="C6" s="376">
        <v>629326963</v>
      </c>
      <c r="D6" s="376">
        <v>2420023672606</v>
      </c>
      <c r="E6" s="376">
        <v>77633</v>
      </c>
      <c r="F6" s="376">
        <v>622936632</v>
      </c>
      <c r="G6" s="376">
        <v>2333046769796</v>
      </c>
      <c r="H6" s="376">
        <v>96229</v>
      </c>
      <c r="I6" s="377">
        <v>-6393773</v>
      </c>
      <c r="J6" s="377">
        <v>72963347693</v>
      </c>
      <c r="K6" s="377">
        <v>64636</v>
      </c>
      <c r="L6" s="378">
        <v>7434063276</v>
      </c>
      <c r="M6" s="378">
        <v>4326322322979</v>
      </c>
      <c r="N6" s="378">
        <v>230377</v>
      </c>
      <c r="O6" s="378">
        <v>7460666036</v>
      </c>
      <c r="P6" s="378">
        <v>4448558975284</v>
      </c>
      <c r="Q6" s="378">
        <v>226241</v>
      </c>
      <c r="R6" s="377">
        <v>6595775</v>
      </c>
      <c r="S6" s="377">
        <v>-72962547695</v>
      </c>
      <c r="T6" s="377">
        <v>-14126</v>
      </c>
      <c r="U6" s="376">
        <v>8142592189</v>
      </c>
      <c r="V6" s="376">
        <v>7661665695686</v>
      </c>
      <c r="W6" s="376">
        <v>227526</v>
      </c>
    </row>
    <row r="7" spans="2:23" x14ac:dyDescent="0.25">
      <c r="B7" s="72">
        <v>43104</v>
      </c>
      <c r="C7" s="373">
        <v>229302002</v>
      </c>
      <c r="D7" s="373">
        <v>2263973320609</v>
      </c>
      <c r="E7" s="373">
        <v>90622</v>
      </c>
      <c r="F7" s="373">
        <v>227079232</v>
      </c>
      <c r="G7" s="373">
        <v>3627337394646</v>
      </c>
      <c r="H7" s="373">
        <v>604022</v>
      </c>
      <c r="I7" s="374">
        <v>-2422776</v>
      </c>
      <c r="J7" s="374">
        <v>263324064332</v>
      </c>
      <c r="K7" s="374">
        <v>63346</v>
      </c>
      <c r="L7" s="375">
        <v>7662392463</v>
      </c>
      <c r="M7" s="375">
        <v>4323622630399</v>
      </c>
      <c r="N7" s="375">
        <v>237634</v>
      </c>
      <c r="O7" s="375">
        <v>7664263629</v>
      </c>
      <c r="P7" s="375">
        <v>4119798616667</v>
      </c>
      <c r="Q7" s="375">
        <v>244288</v>
      </c>
      <c r="R7" s="374">
        <v>2422776</v>
      </c>
      <c r="S7" s="374">
        <v>-262284614522</v>
      </c>
      <c r="T7" s="374">
        <v>-12246</v>
      </c>
      <c r="U7" s="373">
        <v>8551894421</v>
      </c>
      <c r="V7" s="373">
        <v>7247156216768</v>
      </c>
      <c r="W7" s="373">
        <v>248216</v>
      </c>
    </row>
    <row r="8" spans="2:23" x14ac:dyDescent="0.25">
      <c r="B8" s="310">
        <v>43105</v>
      </c>
      <c r="C8" s="376">
        <v>6302724673</v>
      </c>
      <c r="D8" s="376">
        <v>2637723796036</v>
      </c>
      <c r="E8" s="376">
        <v>73662</v>
      </c>
      <c r="F8" s="376">
        <v>269272660</v>
      </c>
      <c r="G8" s="376">
        <v>2499663374094</v>
      </c>
      <c r="H8" s="376">
        <v>92449</v>
      </c>
      <c r="I8" s="377">
        <v>-622962063</v>
      </c>
      <c r="J8" s="377">
        <v>366327372043</v>
      </c>
      <c r="K8" s="377">
        <v>66236</v>
      </c>
      <c r="L8" s="378">
        <v>9322736203</v>
      </c>
      <c r="M8" s="378">
        <v>4363239727233</v>
      </c>
      <c r="N8" s="378">
        <v>249394</v>
      </c>
      <c r="O8" s="378">
        <v>60266663262</v>
      </c>
      <c r="P8" s="378">
        <v>4262852269816</v>
      </c>
      <c r="Q8" s="378">
        <v>222762</v>
      </c>
      <c r="R8" s="377">
        <v>688912665</v>
      </c>
      <c r="S8" s="377">
        <v>-261287578642</v>
      </c>
      <c r="T8" s="377">
        <v>-16821</v>
      </c>
      <c r="U8" s="376">
        <v>11621525978</v>
      </c>
      <c r="V8" s="376">
        <v>6762965582964</v>
      </c>
      <c r="W8" s="376">
        <v>225212</v>
      </c>
    </row>
    <row r="9" spans="2:23" x14ac:dyDescent="0.25">
      <c r="B9" s="72">
        <v>43108</v>
      </c>
      <c r="C9" s="373">
        <v>6422392606</v>
      </c>
      <c r="D9" s="373">
        <v>2060929720220</v>
      </c>
      <c r="E9" s="373">
        <v>72463</v>
      </c>
      <c r="F9" s="373">
        <v>927243333</v>
      </c>
      <c r="G9" s="373">
        <v>2336230643270</v>
      </c>
      <c r="H9" s="373">
        <v>96363</v>
      </c>
      <c r="I9" s="374">
        <v>-333647076</v>
      </c>
      <c r="J9" s="374">
        <v>270300363630</v>
      </c>
      <c r="K9" s="374">
        <v>24642</v>
      </c>
      <c r="L9" s="375">
        <v>9267762496</v>
      </c>
      <c r="M9" s="375">
        <v>3337666262922</v>
      </c>
      <c r="N9" s="375">
        <v>220363</v>
      </c>
      <c r="O9" s="375">
        <v>60372963367</v>
      </c>
      <c r="P9" s="375">
        <v>5286816855228</v>
      </c>
      <c r="Q9" s="375">
        <v>256417</v>
      </c>
      <c r="R9" s="374">
        <v>555147671</v>
      </c>
      <c r="S9" s="374">
        <v>-276266262656</v>
      </c>
      <c r="T9" s="374">
        <v>-24148</v>
      </c>
      <c r="U9" s="373">
        <v>11266161162</v>
      </c>
      <c r="V9" s="373">
        <v>7618646999268</v>
      </c>
      <c r="W9" s="373">
        <v>252986</v>
      </c>
    </row>
    <row r="10" spans="2:23" x14ac:dyDescent="0.25">
      <c r="B10" s="310">
        <v>43109</v>
      </c>
      <c r="C10" s="376">
        <v>237623606</v>
      </c>
      <c r="D10" s="376">
        <v>2626462439630</v>
      </c>
      <c r="E10" s="376">
        <v>29367</v>
      </c>
      <c r="F10" s="376">
        <v>6022393966</v>
      </c>
      <c r="G10" s="376">
        <v>2694963270964</v>
      </c>
      <c r="H10" s="376">
        <v>660370</v>
      </c>
      <c r="I10" s="377">
        <v>664772260</v>
      </c>
      <c r="J10" s="377">
        <v>373346266334</v>
      </c>
      <c r="K10" s="377">
        <v>20203</v>
      </c>
      <c r="L10" s="378">
        <v>2726240443</v>
      </c>
      <c r="M10" s="378">
        <v>3663907323007</v>
      </c>
      <c r="N10" s="378">
        <v>294243</v>
      </c>
      <c r="O10" s="378">
        <v>2336467633</v>
      </c>
      <c r="P10" s="378">
        <v>5692266512672</v>
      </c>
      <c r="Q10" s="378">
        <v>272442</v>
      </c>
      <c r="R10" s="377">
        <v>-164772816</v>
      </c>
      <c r="S10" s="377">
        <v>-572546811224</v>
      </c>
      <c r="T10" s="377">
        <v>-26862</v>
      </c>
      <c r="U10" s="376">
        <v>9578862549</v>
      </c>
      <c r="V10" s="376">
        <v>7787225784627</v>
      </c>
      <c r="W10" s="376">
        <v>282812</v>
      </c>
    </row>
    <row r="11" spans="2:23" x14ac:dyDescent="0.25">
      <c r="B11" s="72">
        <v>43110</v>
      </c>
      <c r="C11" s="373">
        <v>929362022</v>
      </c>
      <c r="D11" s="373">
        <v>2229662293264</v>
      </c>
      <c r="E11" s="373">
        <v>76323</v>
      </c>
      <c r="F11" s="373">
        <v>920666696</v>
      </c>
      <c r="G11" s="373">
        <v>2929922334334</v>
      </c>
      <c r="H11" s="373">
        <v>79206</v>
      </c>
      <c r="I11" s="374">
        <v>-9206326</v>
      </c>
      <c r="J11" s="374">
        <v>600760266640</v>
      </c>
      <c r="K11" s="374">
        <v>3462</v>
      </c>
      <c r="L11" s="375">
        <v>2649244627</v>
      </c>
      <c r="M11" s="375">
        <v>3093633923033</v>
      </c>
      <c r="N11" s="375">
        <v>262343</v>
      </c>
      <c r="O11" s="375">
        <v>2632430433</v>
      </c>
      <c r="P11" s="375">
        <v>4992292721895</v>
      </c>
      <c r="Q11" s="375">
        <v>258927</v>
      </c>
      <c r="R11" s="374">
        <v>9266226</v>
      </c>
      <c r="S11" s="374">
        <v>-166766261146</v>
      </c>
      <c r="T11" s="374">
        <v>-2418</v>
      </c>
      <c r="U11" s="373">
        <v>9628562149</v>
      </c>
      <c r="V11" s="373">
        <v>7922222276249</v>
      </c>
      <c r="W11" s="373">
        <v>228728</v>
      </c>
    </row>
    <row r="12" spans="2:23" x14ac:dyDescent="0.25">
      <c r="B12" s="310">
        <v>43111</v>
      </c>
      <c r="C12" s="376">
        <v>6099297462</v>
      </c>
      <c r="D12" s="376">
        <v>2296426232249</v>
      </c>
      <c r="E12" s="376">
        <v>22423</v>
      </c>
      <c r="F12" s="376">
        <v>226236797</v>
      </c>
      <c r="G12" s="376">
        <v>2326267423973</v>
      </c>
      <c r="H12" s="376">
        <v>77243</v>
      </c>
      <c r="I12" s="377">
        <v>-263060663</v>
      </c>
      <c r="J12" s="377">
        <v>230396627724</v>
      </c>
      <c r="K12" s="377">
        <v>-4642</v>
      </c>
      <c r="L12" s="378">
        <v>62276244643</v>
      </c>
      <c r="M12" s="378">
        <v>3336433902274</v>
      </c>
      <c r="N12" s="378">
        <v>270939</v>
      </c>
      <c r="O12" s="378">
        <v>63024903360</v>
      </c>
      <c r="P12" s="378">
        <v>5166644715156</v>
      </c>
      <c r="Q12" s="378">
        <v>275661</v>
      </c>
      <c r="R12" s="377">
        <v>212666665</v>
      </c>
      <c r="S12" s="377">
        <v>-226291187724</v>
      </c>
      <c r="T12" s="377">
        <v>4642</v>
      </c>
      <c r="U12" s="376">
        <v>12971742167</v>
      </c>
      <c r="V12" s="376">
        <v>7627862141122</v>
      </c>
      <c r="W12" s="376">
        <v>252444</v>
      </c>
    </row>
    <row r="13" spans="2:23" x14ac:dyDescent="0.25">
      <c r="B13" s="72">
        <v>43112</v>
      </c>
      <c r="C13" s="373">
        <v>293436233</v>
      </c>
      <c r="D13" s="373">
        <v>2449303246694</v>
      </c>
      <c r="E13" s="373">
        <v>72222</v>
      </c>
      <c r="F13" s="373">
        <v>6026792362</v>
      </c>
      <c r="G13" s="373">
        <v>2763636032400</v>
      </c>
      <c r="H13" s="373">
        <v>27003</v>
      </c>
      <c r="I13" s="374">
        <v>633336039</v>
      </c>
      <c r="J13" s="374">
        <v>366623266706</v>
      </c>
      <c r="K13" s="374">
        <v>2767</v>
      </c>
      <c r="L13" s="375">
        <v>60290677633</v>
      </c>
      <c r="M13" s="375">
        <v>4622639394423</v>
      </c>
      <c r="N13" s="375">
        <v>237229</v>
      </c>
      <c r="O13" s="375">
        <v>60636226094</v>
      </c>
      <c r="P13" s="375">
        <v>4266514177719</v>
      </c>
      <c r="Q13" s="375">
        <v>228512</v>
      </c>
      <c r="R13" s="374">
        <v>-122256659</v>
      </c>
      <c r="S13" s="374">
        <v>-216125216766</v>
      </c>
      <c r="T13" s="374">
        <v>-8717</v>
      </c>
      <c r="U13" s="373">
        <v>11182612466</v>
      </c>
      <c r="V13" s="373">
        <v>7672145226119</v>
      </c>
      <c r="W13" s="373">
        <v>215517</v>
      </c>
    </row>
    <row r="14" spans="2:23" x14ac:dyDescent="0.25">
      <c r="B14" s="310">
        <v>43115</v>
      </c>
      <c r="C14" s="376">
        <v>767493363</v>
      </c>
      <c r="D14" s="376">
        <v>6963307392242</v>
      </c>
      <c r="E14" s="376">
        <v>74426</v>
      </c>
      <c r="F14" s="376">
        <v>2232220223</v>
      </c>
      <c r="G14" s="376">
        <v>3922264433093</v>
      </c>
      <c r="H14" s="376">
        <v>72632</v>
      </c>
      <c r="I14" s="377">
        <v>2070723362</v>
      </c>
      <c r="J14" s="377">
        <v>6963306234233</v>
      </c>
      <c r="K14" s="377">
        <v>4226</v>
      </c>
      <c r="L14" s="378">
        <v>60060067369</v>
      </c>
      <c r="M14" s="378">
        <v>3944296322040</v>
      </c>
      <c r="N14" s="378">
        <v>269403</v>
      </c>
      <c r="O14" s="378">
        <v>7939292006</v>
      </c>
      <c r="P14" s="378">
        <v>2979289727787</v>
      </c>
      <c r="Q14" s="378">
        <v>215179</v>
      </c>
      <c r="R14" s="377">
        <v>-2676725218</v>
      </c>
      <c r="S14" s="377">
        <v>-1965566854252</v>
      </c>
      <c r="T14" s="377">
        <v>-4226</v>
      </c>
      <c r="U14" s="376">
        <v>16777512884</v>
      </c>
      <c r="V14" s="376">
        <v>7968264186882</v>
      </c>
      <c r="W14" s="376">
        <v>292821</v>
      </c>
    </row>
    <row r="15" spans="2:23" x14ac:dyDescent="0.25">
      <c r="B15" s="72">
        <v>43116</v>
      </c>
      <c r="C15" s="373">
        <v>939264269</v>
      </c>
      <c r="D15" s="373">
        <v>2676260333662</v>
      </c>
      <c r="E15" s="373">
        <v>62232</v>
      </c>
      <c r="F15" s="373">
        <v>220263967</v>
      </c>
      <c r="G15" s="373">
        <v>2793363266099</v>
      </c>
      <c r="H15" s="373">
        <v>22722</v>
      </c>
      <c r="I15" s="374">
        <v>-639042332</v>
      </c>
      <c r="J15" s="374">
        <v>667303237426</v>
      </c>
      <c r="K15" s="374">
        <v>23936</v>
      </c>
      <c r="L15" s="375">
        <v>2362363092</v>
      </c>
      <c r="M15" s="375">
        <v>3349322396630</v>
      </c>
      <c r="N15" s="375">
        <v>296472</v>
      </c>
      <c r="O15" s="375">
        <v>2636366444</v>
      </c>
      <c r="P15" s="375">
        <v>5422617229169</v>
      </c>
      <c r="Q15" s="375">
        <v>265526</v>
      </c>
      <c r="R15" s="374">
        <v>129648252</v>
      </c>
      <c r="S15" s="374">
        <v>-117265257481</v>
      </c>
      <c r="T15" s="374">
        <v>-25926</v>
      </c>
      <c r="U15" s="373">
        <v>9472177261</v>
      </c>
      <c r="V15" s="373">
        <v>8225582156268</v>
      </c>
      <c r="W15" s="373">
        <v>254224</v>
      </c>
    </row>
    <row r="16" spans="2:23" x14ac:dyDescent="0.25">
      <c r="B16" s="310">
        <v>35467</v>
      </c>
      <c r="C16" s="379">
        <v>33697272</v>
      </c>
      <c r="D16" s="379">
        <v>666206640423</v>
      </c>
      <c r="E16" s="379">
        <v>2369</v>
      </c>
      <c r="F16" s="379">
        <v>63394270</v>
      </c>
      <c r="G16" s="379">
        <v>620746439000</v>
      </c>
      <c r="H16" s="379">
        <v>2209</v>
      </c>
      <c r="I16" s="380">
        <f t="shared" ref="I16:K27" si="0">F16-C16</f>
        <v>29696998</v>
      </c>
      <c r="J16" s="380">
        <f t="shared" si="0"/>
        <v>-45460201423</v>
      </c>
      <c r="K16" s="380">
        <f t="shared" si="0"/>
        <v>-160</v>
      </c>
      <c r="L16" s="381">
        <v>73296493</v>
      </c>
      <c r="M16" s="381">
        <v>646076023300</v>
      </c>
      <c r="N16" s="381">
        <v>4466</v>
      </c>
      <c r="O16" s="381">
        <v>63392903</v>
      </c>
      <c r="P16" s="381">
        <v>127121284925</v>
      </c>
      <c r="Q16" s="381">
        <v>4571</v>
      </c>
      <c r="R16" s="380">
        <v>-9697592</v>
      </c>
      <c r="S16" s="380">
        <v>-18929798575</v>
      </c>
      <c r="T16" s="380">
        <v>166</v>
      </c>
      <c r="U16" s="379">
        <v>128992772</v>
      </c>
      <c r="V16" s="379">
        <v>267877722925</v>
      </c>
      <c r="W16" s="379">
        <v>6786</v>
      </c>
    </row>
    <row r="17" spans="1:23" x14ac:dyDescent="0.25">
      <c r="B17" s="72">
        <v>35473</v>
      </c>
      <c r="C17" s="382">
        <v>99927279</v>
      </c>
      <c r="D17" s="382">
        <v>326433220423</v>
      </c>
      <c r="E17" s="382">
        <v>4666</v>
      </c>
      <c r="F17" s="382">
        <v>666963976</v>
      </c>
      <c r="G17" s="382">
        <v>402323326973</v>
      </c>
      <c r="H17" s="382">
        <v>4667</v>
      </c>
      <c r="I17" s="383">
        <f t="shared" si="0"/>
        <v>567036697</v>
      </c>
      <c r="J17" s="383">
        <f t="shared" si="0"/>
        <v>75890106550</v>
      </c>
      <c r="K17" s="383">
        <f t="shared" si="0"/>
        <v>1</v>
      </c>
      <c r="L17" s="384">
        <v>70332676</v>
      </c>
      <c r="M17" s="384">
        <v>626662222700</v>
      </c>
      <c r="N17" s="384">
        <v>3374</v>
      </c>
      <c r="O17" s="384">
        <v>33406024</v>
      </c>
      <c r="P17" s="384">
        <v>165574127156</v>
      </c>
      <c r="Q17" s="384">
        <v>4668</v>
      </c>
      <c r="R17" s="383">
        <v>-16926692</v>
      </c>
      <c r="S17" s="383">
        <v>-76688161556</v>
      </c>
      <c r="T17" s="383">
        <v>494</v>
      </c>
      <c r="U17" s="382">
        <v>176226655</v>
      </c>
      <c r="V17" s="382">
        <v>568697569125</v>
      </c>
      <c r="W17" s="382">
        <v>8185</v>
      </c>
    </row>
    <row r="18" spans="1:23" x14ac:dyDescent="0.25">
      <c r="B18" s="310">
        <v>35474</v>
      </c>
      <c r="C18" s="379">
        <v>624733247</v>
      </c>
      <c r="D18" s="379">
        <v>322969649223</v>
      </c>
      <c r="E18" s="379">
        <v>4300</v>
      </c>
      <c r="F18" s="379">
        <v>623262230</v>
      </c>
      <c r="G18" s="379">
        <v>394243234373</v>
      </c>
      <c r="H18" s="379">
        <v>4664</v>
      </c>
      <c r="I18" s="380">
        <f>F23-C23</f>
        <v>-67938330</v>
      </c>
      <c r="J18" s="380">
        <f>G23-D23</f>
        <v>-18626624825</v>
      </c>
      <c r="K18" s="380">
        <f>H23-E23</f>
        <v>416</v>
      </c>
      <c r="L18" s="381">
        <v>607022922</v>
      </c>
      <c r="M18" s="381">
        <v>227343642300</v>
      </c>
      <c r="N18" s="381">
        <v>7396</v>
      </c>
      <c r="O18" s="381">
        <v>606339923</v>
      </c>
      <c r="P18" s="381">
        <v>215619627556</v>
      </c>
      <c r="Q18" s="381">
        <v>7222</v>
      </c>
      <c r="R18" s="380">
        <v>-462662</v>
      </c>
      <c r="S18" s="380">
        <v>-11926164756</v>
      </c>
      <c r="T18" s="380">
        <v>-164</v>
      </c>
      <c r="U18" s="379">
        <v>221778175</v>
      </c>
      <c r="V18" s="379">
        <v>616464292125</v>
      </c>
      <c r="W18" s="379">
        <v>11896</v>
      </c>
    </row>
    <row r="19" spans="1:23" x14ac:dyDescent="0.25">
      <c r="B19" s="72">
        <v>35475</v>
      </c>
      <c r="C19" s="382">
        <v>622933932</v>
      </c>
      <c r="D19" s="382">
        <v>370029344420</v>
      </c>
      <c r="E19" s="382">
        <v>4426</v>
      </c>
      <c r="F19" s="382">
        <v>643030364</v>
      </c>
      <c r="G19" s="382">
        <v>327796623420</v>
      </c>
      <c r="H19" s="382">
        <v>4623</v>
      </c>
      <c r="I19" s="383">
        <f t="shared" si="0"/>
        <v>20096432</v>
      </c>
      <c r="J19" s="383">
        <f t="shared" si="0"/>
        <v>-42232721000</v>
      </c>
      <c r="K19" s="383">
        <f t="shared" si="0"/>
        <v>197</v>
      </c>
      <c r="L19" s="384">
        <v>667330220</v>
      </c>
      <c r="M19" s="384">
        <v>242293762300</v>
      </c>
      <c r="N19" s="384">
        <v>6237</v>
      </c>
      <c r="O19" s="384">
        <v>606236432</v>
      </c>
      <c r="P19" s="384">
        <v>225192981566</v>
      </c>
      <c r="Q19" s="384">
        <v>7152</v>
      </c>
      <c r="R19" s="383">
        <v>-16114282</v>
      </c>
      <c r="S19" s="383">
        <v>-17761781666</v>
      </c>
      <c r="T19" s="383">
        <v>296</v>
      </c>
      <c r="U19" s="382">
        <v>246286752</v>
      </c>
      <c r="V19" s="382">
        <v>612985166926</v>
      </c>
      <c r="W19" s="382">
        <v>11228</v>
      </c>
    </row>
    <row r="20" spans="1:23" x14ac:dyDescent="0.25">
      <c r="B20" s="310">
        <v>35478</v>
      </c>
      <c r="C20" s="379">
        <v>600024077</v>
      </c>
      <c r="D20" s="379">
        <v>299292760600</v>
      </c>
      <c r="E20" s="379">
        <v>4072</v>
      </c>
      <c r="F20" s="379">
        <v>26024623</v>
      </c>
      <c r="G20" s="379">
        <v>233402333400</v>
      </c>
      <c r="H20" s="379">
        <v>2243</v>
      </c>
      <c r="I20" s="380">
        <f t="shared" si="0"/>
        <v>-573999454</v>
      </c>
      <c r="J20" s="380">
        <f t="shared" si="0"/>
        <v>-65890427200</v>
      </c>
      <c r="K20" s="380">
        <f t="shared" si="0"/>
        <v>-1829</v>
      </c>
      <c r="L20" s="381">
        <v>73202637</v>
      </c>
      <c r="M20" s="381">
        <v>663402973300</v>
      </c>
      <c r="N20" s="381">
        <v>3672</v>
      </c>
      <c r="O20" s="381">
        <v>27642049</v>
      </c>
      <c r="P20" s="381">
        <v>267899256666</v>
      </c>
      <c r="Q20" s="381">
        <v>6412</v>
      </c>
      <c r="R20" s="380">
        <v>12929292</v>
      </c>
      <c r="S20" s="380">
        <v>44496276766</v>
      </c>
      <c r="T20" s="380">
        <v>1225</v>
      </c>
      <c r="U20" s="379">
        <v>172222724</v>
      </c>
      <c r="V20" s="379">
        <v>462261682466</v>
      </c>
      <c r="W20" s="379">
        <v>9256</v>
      </c>
    </row>
    <row r="21" spans="1:23" x14ac:dyDescent="0.25">
      <c r="B21" s="72">
        <v>35479</v>
      </c>
      <c r="C21" s="382">
        <v>603672303</v>
      </c>
      <c r="D21" s="382">
        <v>279370777300</v>
      </c>
      <c r="E21" s="382">
        <v>4062</v>
      </c>
      <c r="F21" s="382">
        <v>22693743</v>
      </c>
      <c r="G21" s="382">
        <v>244392739430</v>
      </c>
      <c r="H21" s="382">
        <v>2223</v>
      </c>
      <c r="I21" s="383">
        <f t="shared" si="0"/>
        <v>-580978560</v>
      </c>
      <c r="J21" s="383">
        <f t="shared" si="0"/>
        <v>-34978037870</v>
      </c>
      <c r="K21" s="383">
        <f t="shared" si="0"/>
        <v>-1839</v>
      </c>
      <c r="L21" s="384">
        <v>24202700</v>
      </c>
      <c r="M21" s="384">
        <v>666320667000</v>
      </c>
      <c r="N21" s="384">
        <v>3222</v>
      </c>
      <c r="O21" s="384">
        <v>600627262</v>
      </c>
      <c r="P21" s="384">
        <v>196558765656</v>
      </c>
      <c r="Q21" s="384">
        <v>7675</v>
      </c>
      <c r="R21" s="383">
        <v>16484562</v>
      </c>
      <c r="S21" s="383">
        <v>25178628656</v>
      </c>
      <c r="T21" s="383">
        <v>1192</v>
      </c>
      <c r="U21" s="382">
        <v>189281665</v>
      </c>
      <c r="V21" s="382">
        <v>446951444566</v>
      </c>
      <c r="W21" s="382">
        <v>9966</v>
      </c>
    </row>
    <row r="22" spans="1:23" x14ac:dyDescent="0.25">
      <c r="B22" s="310">
        <v>35480</v>
      </c>
      <c r="C22" s="379">
        <v>667320327</v>
      </c>
      <c r="D22" s="379">
        <v>327636302030</v>
      </c>
      <c r="E22" s="379">
        <v>3962</v>
      </c>
      <c r="F22" s="379">
        <v>606662726</v>
      </c>
      <c r="G22" s="379">
        <v>292636924400</v>
      </c>
      <c r="H22" s="379">
        <v>3046</v>
      </c>
      <c r="I22" s="380">
        <f>F20-C20</f>
        <v>-573999454</v>
      </c>
      <c r="J22" s="380">
        <f>G20-D20</f>
        <v>-65890427200</v>
      </c>
      <c r="K22" s="380">
        <f>H20-E20</f>
        <v>-1829</v>
      </c>
      <c r="L22" s="381">
        <v>93633366</v>
      </c>
      <c r="M22" s="381">
        <v>620664736323</v>
      </c>
      <c r="N22" s="381">
        <v>7343</v>
      </c>
      <c r="O22" s="381">
        <v>666267427</v>
      </c>
      <c r="P22" s="381">
        <v>214664169175</v>
      </c>
      <c r="Q22" s="381">
        <v>8422</v>
      </c>
      <c r="R22" s="380">
        <v>16211866</v>
      </c>
      <c r="S22" s="380">
        <v>24499277656</v>
      </c>
      <c r="T22" s="380">
        <v>877</v>
      </c>
      <c r="U22" s="379">
        <v>212626148</v>
      </c>
      <c r="V22" s="379">
        <v>567261622575</v>
      </c>
      <c r="W22" s="379">
        <v>11462</v>
      </c>
    </row>
    <row r="23" spans="1:23" x14ac:dyDescent="0.25">
      <c r="B23" s="72">
        <v>35481</v>
      </c>
      <c r="C23" s="382">
        <v>92602266</v>
      </c>
      <c r="D23" s="382">
        <v>240649622469</v>
      </c>
      <c r="E23" s="382">
        <v>3247</v>
      </c>
      <c r="F23" s="382">
        <v>24663936</v>
      </c>
      <c r="G23" s="382">
        <v>222022997644</v>
      </c>
      <c r="H23" s="382">
        <v>3663</v>
      </c>
      <c r="I23" s="383">
        <f t="shared" si="0"/>
        <v>-67938330</v>
      </c>
      <c r="J23" s="383">
        <f t="shared" si="0"/>
        <v>-18626624825</v>
      </c>
      <c r="K23" s="383">
        <f t="shared" si="0"/>
        <v>416</v>
      </c>
      <c r="L23" s="384">
        <v>660063200</v>
      </c>
      <c r="M23" s="384">
        <v>622333660000</v>
      </c>
      <c r="N23" s="384">
        <v>60204</v>
      </c>
      <c r="O23" s="384">
        <v>662002660</v>
      </c>
      <c r="P23" s="384">
        <v>266416225225</v>
      </c>
      <c r="Q23" s="384">
        <v>16428</v>
      </c>
      <c r="R23" s="383">
        <v>7986866</v>
      </c>
      <c r="S23" s="383">
        <v>12666625225</v>
      </c>
      <c r="T23" s="383">
        <v>224</v>
      </c>
      <c r="U23" s="382">
        <v>262118616</v>
      </c>
      <c r="V23" s="382">
        <v>428565222469</v>
      </c>
      <c r="W23" s="382">
        <v>14651</v>
      </c>
    </row>
    <row r="24" spans="1:23" x14ac:dyDescent="0.25">
      <c r="B24" s="310">
        <v>35482</v>
      </c>
      <c r="C24" s="379">
        <v>77936736</v>
      </c>
      <c r="D24" s="379">
        <v>226640246467</v>
      </c>
      <c r="E24" s="379">
        <v>2946</v>
      </c>
      <c r="F24" s="379">
        <v>77660646</v>
      </c>
      <c r="G24" s="379">
        <v>227227074467</v>
      </c>
      <c r="H24" s="379">
        <v>2227</v>
      </c>
      <c r="I24" s="380">
        <f t="shared" si="0"/>
        <v>-276090</v>
      </c>
      <c r="J24" s="380">
        <f t="shared" si="0"/>
        <v>586828000</v>
      </c>
      <c r="K24" s="380">
        <f t="shared" si="0"/>
        <v>-719</v>
      </c>
      <c r="L24" s="381">
        <v>664427732</v>
      </c>
      <c r="M24" s="381">
        <v>629239264400</v>
      </c>
      <c r="N24" s="381">
        <v>9026</v>
      </c>
      <c r="O24" s="381">
        <v>664699342</v>
      </c>
      <c r="P24" s="381">
        <v>182612421466</v>
      </c>
      <c r="Q24" s="381">
        <v>9146</v>
      </c>
      <c r="R24" s="380">
        <v>271616</v>
      </c>
      <c r="S24" s="380">
        <v>-6246822666</v>
      </c>
      <c r="T24" s="380">
        <v>54</v>
      </c>
      <c r="U24" s="379">
        <v>192259482</v>
      </c>
      <c r="V24" s="379">
        <v>416899565867</v>
      </c>
      <c r="W24" s="379">
        <v>12627</v>
      </c>
    </row>
    <row r="25" spans="1:23" x14ac:dyDescent="0.25">
      <c r="B25" s="72">
        <v>35485</v>
      </c>
      <c r="C25" s="382">
        <v>623346460</v>
      </c>
      <c r="D25" s="382">
        <v>396932960300</v>
      </c>
      <c r="E25" s="382">
        <v>3404</v>
      </c>
      <c r="F25" s="382">
        <v>626247460</v>
      </c>
      <c r="G25" s="382">
        <v>329343292000</v>
      </c>
      <c r="H25" s="382">
        <v>3327</v>
      </c>
      <c r="I25" s="383">
        <f>F19-C19</f>
        <v>20096432</v>
      </c>
      <c r="J25" s="383">
        <f>G19-D19</f>
        <v>-42232721000</v>
      </c>
      <c r="K25" s="383">
        <f>H19-E19</f>
        <v>197</v>
      </c>
      <c r="L25" s="384">
        <v>664223300</v>
      </c>
      <c r="M25" s="384">
        <v>697493223000</v>
      </c>
      <c r="N25" s="384">
        <v>9907</v>
      </c>
      <c r="O25" s="384">
        <v>666969300</v>
      </c>
      <c r="P25" s="384">
        <v>266685547566</v>
      </c>
      <c r="Q25" s="384">
        <v>9984</v>
      </c>
      <c r="R25" s="383">
        <v>2694666</v>
      </c>
      <c r="S25" s="383">
        <v>2589662566</v>
      </c>
      <c r="T25" s="383">
        <v>77</v>
      </c>
      <c r="U25" s="382">
        <v>228166716</v>
      </c>
      <c r="V25" s="382">
        <v>589428845566</v>
      </c>
      <c r="W25" s="382">
        <v>12211</v>
      </c>
    </row>
    <row r="26" spans="1:23" x14ac:dyDescent="0.25">
      <c r="B26" s="310">
        <v>35486</v>
      </c>
      <c r="C26" s="379">
        <v>609666237</v>
      </c>
      <c r="D26" s="379">
        <v>272429324332</v>
      </c>
      <c r="E26" s="379">
        <v>4623</v>
      </c>
      <c r="F26" s="379">
        <v>624034727</v>
      </c>
      <c r="G26" s="379">
        <v>330204630322</v>
      </c>
      <c r="H26" s="379">
        <v>3702</v>
      </c>
      <c r="I26" s="380">
        <f t="shared" si="0"/>
        <v>14368490</v>
      </c>
      <c r="J26" s="380">
        <f t="shared" si="0"/>
        <v>57775305990</v>
      </c>
      <c r="K26" s="380">
        <f t="shared" si="0"/>
        <v>-921</v>
      </c>
      <c r="L26" s="381">
        <v>662393730</v>
      </c>
      <c r="M26" s="381">
        <v>347363640000</v>
      </c>
      <c r="N26" s="381">
        <v>9294</v>
      </c>
      <c r="O26" s="381">
        <v>647972220</v>
      </c>
      <c r="P26" s="381">
        <v>295656872756</v>
      </c>
      <c r="Q26" s="381">
        <v>16269</v>
      </c>
      <c r="R26" s="380">
        <v>-14422476</v>
      </c>
      <c r="S26" s="380">
        <v>-52214766256</v>
      </c>
      <c r="T26" s="380">
        <v>475</v>
      </c>
      <c r="U26" s="379">
        <v>272667667</v>
      </c>
      <c r="V26" s="379">
        <v>625855624228</v>
      </c>
      <c r="W26" s="379">
        <v>14677</v>
      </c>
    </row>
    <row r="27" spans="1:23" x14ac:dyDescent="0.25">
      <c r="B27" s="72">
        <v>35487</v>
      </c>
      <c r="C27" s="382">
        <v>667642370</v>
      </c>
      <c r="D27" s="382">
        <v>302600336326</v>
      </c>
      <c r="E27" s="382">
        <v>4967</v>
      </c>
      <c r="F27" s="382">
        <v>620322703</v>
      </c>
      <c r="G27" s="382">
        <v>342243933426</v>
      </c>
      <c r="H27" s="382">
        <v>3426</v>
      </c>
      <c r="I27" s="383">
        <f t="shared" si="0"/>
        <v>-47319667</v>
      </c>
      <c r="J27" s="383">
        <f t="shared" si="0"/>
        <v>39643597100</v>
      </c>
      <c r="K27" s="383">
        <f t="shared" si="0"/>
        <v>-1541</v>
      </c>
      <c r="L27" s="384">
        <v>672609622</v>
      </c>
      <c r="M27" s="384">
        <v>342633340200</v>
      </c>
      <c r="N27" s="384">
        <v>63906</v>
      </c>
      <c r="O27" s="384">
        <v>662729493</v>
      </c>
      <c r="P27" s="384">
        <v>268469762966</v>
      </c>
      <c r="Q27" s="384">
        <v>12447</v>
      </c>
      <c r="R27" s="383">
        <v>-2286122</v>
      </c>
      <c r="S27" s="383">
        <v>-24242576966</v>
      </c>
      <c r="T27" s="383">
        <v>-454</v>
      </c>
      <c r="U27" s="382">
        <v>289258198</v>
      </c>
      <c r="V27" s="382">
        <v>651252697281</v>
      </c>
      <c r="W27" s="382">
        <v>18868</v>
      </c>
    </row>
    <row r="28" spans="1:23" x14ac:dyDescent="0.25">
      <c r="A28" s="8"/>
    </row>
    <row r="29" spans="1:23" x14ac:dyDescent="0.25">
      <c r="B29" s="8" t="s">
        <v>180</v>
      </c>
    </row>
  </sheetData>
  <sheetProtection algorithmName="SHA-512" hashValue="125eV6DF2F0vhSBXtzrzarTtRRsLFcZBuRuAnbtnqA7qE4HdALQk7nzeyNUT8vcCFmak0tK5duChTkMTo3NCwg==" saltValue="n1OMfLCnhASqelflVI6+/g==" spinCount="100000" sheet="1" formatCells="0" formatColumns="0" formatRows="0" insertColumns="0" insertRows="0" insertHyperlinks="0" deleteColumns="0" deleteRows="0" sort="0" autoFilter="0" pivotTables="0"/>
  <mergeCells count="8">
    <mergeCell ref="R3:T3"/>
    <mergeCell ref="U3:W3"/>
    <mergeCell ref="B3:B4"/>
    <mergeCell ref="C3:E3"/>
    <mergeCell ref="F3:H3"/>
    <mergeCell ref="I3:K3"/>
    <mergeCell ref="L3:N3"/>
    <mergeCell ref="O3:Q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MAIN PAGE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'MAIN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TICMI01</dc:creator>
  <cp:keywords/>
  <dc:description/>
  <cp:lastModifiedBy>Yeremia Erico</cp:lastModifiedBy>
  <cp:revision/>
  <dcterms:created xsi:type="dcterms:W3CDTF">2020-02-11T09:53:37Z</dcterms:created>
  <dcterms:modified xsi:type="dcterms:W3CDTF">2023-01-25T08:53:43Z</dcterms:modified>
  <cp:category/>
  <cp:contentStatus/>
</cp:coreProperties>
</file>